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2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3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0.xml" ContentType="application/vnd.openxmlformats-officedocument.drawingml.chartshapes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1.xml" ContentType="application/vnd.openxmlformats-officedocument.drawingml.chartshapes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2.xml" ContentType="application/vnd.openxmlformats-officedocument.drawingml.chartshapes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55.xml" ContentType="application/vnd.openxmlformats-officedocument.drawingml.chartshapes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56.xml" ContentType="application/vnd.openxmlformats-officedocument.drawingml.chartshapes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57.xml" ContentType="application/vnd.openxmlformats-officedocument.drawingml.chartshapes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5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eunh\AppData\Roaming\OpenText\OTEdit\EC_darwin\c1784828629\"/>
    </mc:Choice>
  </mc:AlternateContent>
  <xr:revisionPtr revIDLastSave="0" documentId="13_ncr:1_{F92C6F5A-8103-486B-B915-68A26B08017B}" xr6:coauthVersionLast="47" xr6:coauthVersionMax="47" xr10:uidLastSave="{00000000-0000-0000-0000-000000000000}"/>
  <bookViews>
    <workbookView xWindow="-120" yWindow="-120" windowWidth="38640" windowHeight="21120" firstSheet="1" activeTab="1" xr2:uid="{FA55EBBA-DA7D-46CF-82A7-D7DC6AEC163A}"/>
  </bookViews>
  <sheets>
    <sheet name="Chart 16 (2)" sheetId="27" state="hidden" r:id="rId1"/>
    <sheet name="Chart 1" sheetId="1" r:id="rId2"/>
    <sheet name="Chart 2" sheetId="2" r:id="rId3"/>
    <sheet name="Chart 3" sheetId="3" r:id="rId4"/>
    <sheet name="Chart 4" sheetId="4" r:id="rId5"/>
    <sheet name="Chart 5" sheetId="5" r:id="rId6"/>
    <sheet name="Chart 6" sheetId="6" r:id="rId7"/>
    <sheet name="Chart 7" sheetId="7" r:id="rId8"/>
    <sheet name="Chart 8" sheetId="8" r:id="rId9"/>
    <sheet name="Chart 9" sheetId="9" r:id="rId10"/>
    <sheet name="Chart 10" sheetId="10" r:id="rId11"/>
    <sheet name="Chart 11" sheetId="11" r:id="rId12"/>
    <sheet name="Chart 12" sheetId="12" r:id="rId13"/>
    <sheet name="Chart 13" sheetId="13" r:id="rId14"/>
    <sheet name="Chart 14" sheetId="14" r:id="rId15"/>
    <sheet name="Chart 15" sheetId="15" r:id="rId16"/>
    <sheet name="Chart 16" sheetId="16" r:id="rId17"/>
    <sheet name="Chart 17" sheetId="17" r:id="rId18"/>
    <sheet name="Chart 18" sheetId="18" r:id="rId19"/>
    <sheet name="Chart 19" sheetId="19" r:id="rId20"/>
    <sheet name="Chart 20" sheetId="20" r:id="rId21"/>
    <sheet name="Chart 21" sheetId="21" r:id="rId22"/>
    <sheet name="Chart A1.1" sheetId="22" r:id="rId23"/>
    <sheet name="Chart A1.2" sheetId="23" r:id="rId24"/>
    <sheet name="Chart A1.3" sheetId="24" r:id="rId25"/>
    <sheet name="Chart A2.1" sheetId="25" r:id="rId26"/>
    <sheet name="Chart A2.2" sheetId="26" r:id="rId27"/>
  </sheets>
  <externalReferences>
    <externalReference r:id="rId2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7" l="1"/>
  <c r="D5" i="27"/>
  <c r="E5" i="27"/>
  <c r="F5" i="27"/>
  <c r="G5" i="27"/>
  <c r="H5" i="27"/>
  <c r="I5" i="27"/>
  <c r="J5" i="27"/>
  <c r="K5" i="27"/>
  <c r="L5" i="27"/>
  <c r="B5" i="27"/>
  <c r="C8" i="24"/>
  <c r="D8" i="24"/>
  <c r="E8" i="24"/>
  <c r="F8" i="24"/>
  <c r="G8" i="24"/>
  <c r="H8" i="24"/>
  <c r="I8" i="24"/>
  <c r="J8" i="24"/>
  <c r="K8" i="24"/>
  <c r="L8" i="24"/>
  <c r="M8" i="24"/>
  <c r="N8" i="24"/>
  <c r="O8" i="24"/>
  <c r="P8" i="24"/>
  <c r="Q8" i="24"/>
  <c r="R8" i="24"/>
  <c r="S8" i="24"/>
  <c r="T8" i="24"/>
  <c r="U8" i="24"/>
  <c r="V8" i="24"/>
  <c r="W8" i="24"/>
  <c r="X8" i="24"/>
  <c r="Y8" i="24"/>
  <c r="Z8" i="24"/>
  <c r="AA8" i="24"/>
  <c r="AB8" i="24"/>
  <c r="C9" i="24"/>
  <c r="D9" i="24"/>
  <c r="E9" i="24"/>
  <c r="F9" i="24"/>
  <c r="G9" i="24"/>
  <c r="H9" i="24"/>
  <c r="I9" i="24"/>
  <c r="J9" i="24"/>
  <c r="K9" i="24"/>
  <c r="L9" i="24"/>
  <c r="M9" i="24"/>
  <c r="N9" i="24"/>
  <c r="O9" i="24"/>
  <c r="P9" i="24"/>
  <c r="Q9" i="24"/>
  <c r="R9" i="24"/>
  <c r="S9" i="24"/>
  <c r="T9" i="24"/>
  <c r="U9" i="24"/>
  <c r="V9" i="24"/>
  <c r="W9" i="24"/>
  <c r="X9" i="24"/>
  <c r="Y9" i="24"/>
  <c r="Z9" i="24"/>
  <c r="AA9" i="24"/>
  <c r="AB9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O10" i="24"/>
  <c r="P10" i="24"/>
  <c r="Q10" i="24"/>
  <c r="R10" i="24"/>
  <c r="S10" i="24"/>
  <c r="T10" i="24"/>
  <c r="U10" i="24"/>
  <c r="V10" i="24"/>
  <c r="W10" i="24"/>
  <c r="X10" i="24"/>
  <c r="Y10" i="24"/>
  <c r="Z10" i="24"/>
  <c r="AA10" i="24"/>
  <c r="AB10" i="24"/>
  <c r="B9" i="24"/>
  <c r="B10" i="24"/>
  <c r="B8" i="24"/>
  <c r="C8" i="23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AE8" i="23"/>
  <c r="AF8" i="23"/>
  <c r="AG8" i="23"/>
  <c r="AH8" i="23"/>
  <c r="AI8" i="23"/>
  <c r="AJ8" i="23"/>
  <c r="AK8" i="23"/>
  <c r="AL8" i="23"/>
  <c r="AM8" i="23"/>
  <c r="AN8" i="23"/>
  <c r="AO8" i="23"/>
  <c r="AP8" i="23"/>
  <c r="AQ8" i="23"/>
  <c r="AR8" i="23"/>
  <c r="AS8" i="23"/>
  <c r="AT8" i="23"/>
  <c r="AU8" i="23"/>
  <c r="AV8" i="23"/>
  <c r="AW8" i="23"/>
  <c r="C9" i="23"/>
  <c r="D9" i="23"/>
  <c r="E9" i="23"/>
  <c r="F9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AE9" i="23"/>
  <c r="AF9" i="23"/>
  <c r="AG9" i="23"/>
  <c r="AH9" i="23"/>
  <c r="AI9" i="23"/>
  <c r="AJ9" i="23"/>
  <c r="AK9" i="23"/>
  <c r="AL9" i="23"/>
  <c r="AM9" i="23"/>
  <c r="AN9" i="23"/>
  <c r="AO9" i="23"/>
  <c r="AP9" i="23"/>
  <c r="AQ9" i="23"/>
  <c r="AR9" i="23"/>
  <c r="AS9" i="23"/>
  <c r="AT9" i="23"/>
  <c r="AU9" i="23"/>
  <c r="AV9" i="23"/>
  <c r="AW9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AE10" i="23"/>
  <c r="AF10" i="23"/>
  <c r="AG10" i="23"/>
  <c r="AH10" i="23"/>
  <c r="AI10" i="23"/>
  <c r="AJ10" i="23"/>
  <c r="AK10" i="23"/>
  <c r="AL10" i="23"/>
  <c r="AM10" i="23"/>
  <c r="AN10" i="23"/>
  <c r="AO10" i="23"/>
  <c r="AP10" i="23"/>
  <c r="AQ10" i="23"/>
  <c r="AR10" i="23"/>
  <c r="AS10" i="23"/>
  <c r="AT10" i="23"/>
  <c r="AU10" i="23"/>
  <c r="AV10" i="23"/>
  <c r="AW10" i="23"/>
  <c r="B9" i="23"/>
  <c r="B10" i="23"/>
  <c r="B8" i="23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AE10" i="22"/>
  <c r="AF10" i="22"/>
  <c r="AG10" i="22"/>
  <c r="AH10" i="22"/>
  <c r="AI10" i="22"/>
  <c r="AJ10" i="22"/>
  <c r="AK10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AA11" i="22"/>
  <c r="AB11" i="22"/>
  <c r="AC11" i="22"/>
  <c r="AD11" i="22"/>
  <c r="AE11" i="22"/>
  <c r="AF11" i="22"/>
  <c r="AG11" i="22"/>
  <c r="AH11" i="22"/>
  <c r="AI11" i="22"/>
  <c r="AJ11" i="22"/>
  <c r="AK11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AB12" i="22"/>
  <c r="AC12" i="22"/>
  <c r="AD12" i="22"/>
  <c r="AE12" i="22"/>
  <c r="AF12" i="22"/>
  <c r="AG12" i="22"/>
  <c r="AH12" i="22"/>
  <c r="AI12" i="22"/>
  <c r="AJ12" i="22"/>
  <c r="AK12" i="22"/>
  <c r="B10" i="22"/>
  <c r="B11" i="22"/>
  <c r="B12" i="22"/>
  <c r="B9" i="22"/>
  <c r="C6" i="14"/>
  <c r="D6" i="14"/>
  <c r="E6" i="14"/>
  <c r="F6" i="14"/>
  <c r="G6" i="14"/>
  <c r="H6" i="14"/>
  <c r="I6" i="14"/>
  <c r="J6" i="14"/>
  <c r="K6" i="14"/>
  <c r="L6" i="14"/>
  <c r="M6" i="14"/>
  <c r="C7" i="14"/>
  <c r="D7" i="14"/>
  <c r="E7" i="14"/>
  <c r="F7" i="14"/>
  <c r="G7" i="14"/>
  <c r="H7" i="14"/>
  <c r="I7" i="14"/>
  <c r="J7" i="14"/>
  <c r="K7" i="14"/>
  <c r="L7" i="14"/>
  <c r="M7" i="14"/>
  <c r="B7" i="14"/>
  <c r="B6" i="14"/>
  <c r="C5" i="13"/>
  <c r="D5" i="13"/>
  <c r="E5" i="13"/>
  <c r="C6" i="13"/>
  <c r="D6" i="13"/>
  <c r="E6" i="13"/>
  <c r="B6" i="13"/>
  <c r="B5" i="13"/>
  <c r="C6" i="12"/>
  <c r="D6" i="12"/>
  <c r="E6" i="12"/>
  <c r="F6" i="12"/>
  <c r="G6" i="12"/>
  <c r="H6" i="12"/>
  <c r="I6" i="12"/>
  <c r="J6" i="12"/>
  <c r="K6" i="12"/>
  <c r="L6" i="12"/>
  <c r="M6" i="12"/>
  <c r="C7" i="12"/>
  <c r="D7" i="12"/>
  <c r="E7" i="12"/>
  <c r="F7" i="12"/>
  <c r="G7" i="12"/>
  <c r="H7" i="12"/>
  <c r="I7" i="12"/>
  <c r="J7" i="12"/>
  <c r="K7" i="12"/>
  <c r="L7" i="12"/>
  <c r="M7" i="12"/>
  <c r="B7" i="12"/>
  <c r="B6" i="12"/>
  <c r="B6" i="11"/>
  <c r="C6" i="11"/>
  <c r="C5" i="11"/>
  <c r="B5" i="11"/>
  <c r="C6" i="10"/>
  <c r="D6" i="10"/>
  <c r="E6" i="10"/>
  <c r="C7" i="10"/>
  <c r="D7" i="10"/>
  <c r="E7" i="10"/>
  <c r="C8" i="10"/>
  <c r="D8" i="10"/>
  <c r="E8" i="10"/>
  <c r="B7" i="10"/>
  <c r="B8" i="10"/>
  <c r="B6" i="10"/>
  <c r="C5" i="8"/>
  <c r="D5" i="8"/>
  <c r="E5" i="8"/>
  <c r="C6" i="8"/>
  <c r="D6" i="8"/>
  <c r="E6" i="8"/>
  <c r="B6" i="8"/>
  <c r="B5" i="8"/>
  <c r="C6" i="7"/>
  <c r="D6" i="7"/>
  <c r="E6" i="7"/>
  <c r="F6" i="7"/>
  <c r="G6" i="7"/>
  <c r="H6" i="7"/>
  <c r="I6" i="7"/>
  <c r="J6" i="7"/>
  <c r="K6" i="7"/>
  <c r="C7" i="7"/>
  <c r="D7" i="7"/>
  <c r="E7" i="7"/>
  <c r="F7" i="7"/>
  <c r="G7" i="7"/>
  <c r="H7" i="7"/>
  <c r="I7" i="7"/>
  <c r="J7" i="7"/>
  <c r="K7" i="7"/>
  <c r="B7" i="7"/>
  <c r="B6" i="7"/>
  <c r="C9" i="6"/>
  <c r="D9" i="6"/>
  <c r="E9" i="6"/>
  <c r="F9" i="6"/>
  <c r="G9" i="6"/>
  <c r="H9" i="6"/>
  <c r="I9" i="6"/>
  <c r="J9" i="6"/>
  <c r="K9" i="6"/>
  <c r="L9" i="6"/>
  <c r="M9" i="6"/>
  <c r="C10" i="6"/>
  <c r="D10" i="6"/>
  <c r="E10" i="6"/>
  <c r="F10" i="6"/>
  <c r="G10" i="6"/>
  <c r="H10" i="6"/>
  <c r="I10" i="6"/>
  <c r="J10" i="6"/>
  <c r="K10" i="6"/>
  <c r="L10" i="6"/>
  <c r="M10" i="6"/>
  <c r="C11" i="6"/>
  <c r="D11" i="6"/>
  <c r="E11" i="6"/>
  <c r="F11" i="6"/>
  <c r="G11" i="6"/>
  <c r="H11" i="6"/>
  <c r="I11" i="6"/>
  <c r="J11" i="6"/>
  <c r="K11" i="6"/>
  <c r="L11" i="6"/>
  <c r="M11" i="6"/>
  <c r="B10" i="6"/>
  <c r="B11" i="6"/>
  <c r="B9" i="6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B10" i="5"/>
  <c r="B11" i="5"/>
  <c r="B9" i="5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B11" i="1"/>
  <c r="B12" i="1"/>
  <c r="B13" i="1"/>
  <c r="B10" i="1"/>
</calcChain>
</file>

<file path=xl/sharedStrings.xml><?xml version="1.0" encoding="utf-8"?>
<sst xmlns="http://schemas.openxmlformats.org/spreadsheetml/2006/main" count="489" uniqueCount="110">
  <si>
    <t>HICP</t>
  </si>
  <si>
    <t>HICPX</t>
  </si>
  <si>
    <t>GDP</t>
  </si>
  <si>
    <t>URX</t>
  </si>
  <si>
    <t>ST</t>
  </si>
  <si>
    <t>MT</t>
  </si>
  <si>
    <t>LT</t>
  </si>
  <si>
    <t>Monthly</t>
  </si>
  <si>
    <t>Quarterly</t>
  </si>
  <si>
    <t>Annual</t>
  </si>
  <si>
    <t>Other</t>
  </si>
  <si>
    <t>Oil prices</t>
  </si>
  <si>
    <t>Exchange rates</t>
  </si>
  <si>
    <t>Interest rates</t>
  </si>
  <si>
    <t>Model-based</t>
  </si>
  <si>
    <t>Judgement-based</t>
  </si>
  <si>
    <t>Model and judgement</t>
  </si>
  <si>
    <t>Average of recent prices</t>
  </si>
  <si>
    <t>Futures prices</t>
  </si>
  <si>
    <t>Mean</t>
  </si>
  <si>
    <t>Median</t>
  </si>
  <si>
    <t>Model</t>
  </si>
  <si>
    <t>Model/Judge</t>
  </si>
  <si>
    <t>Judgement</t>
  </si>
  <si>
    <t>RFM</t>
  </si>
  <si>
    <t>(S)SM</t>
  </si>
  <si>
    <t>Yes</t>
  </si>
  <si>
    <t>No</t>
  </si>
  <si>
    <t>Wages</t>
  </si>
  <si>
    <t>Horizons</t>
  </si>
  <si>
    <t>Variables</t>
  </si>
  <si>
    <t>Cross-check</t>
  </si>
  <si>
    <t>Inflation and GDP</t>
  </si>
  <si>
    <t>Unemployment and GDP</t>
  </si>
  <si>
    <t>Yes, formally</t>
  </si>
  <si>
    <t>Yes, informally</t>
  </si>
  <si>
    <t>PC</t>
  </si>
  <si>
    <t>OL</t>
  </si>
  <si>
    <t>N respondents</t>
  </si>
  <si>
    <t>Year</t>
  </si>
  <si>
    <t>Share</t>
  </si>
  <si>
    <t>n=36</t>
  </si>
  <si>
    <t>n=39</t>
  </si>
  <si>
    <t>n=37</t>
  </si>
  <si>
    <t>n=35</t>
  </si>
  <si>
    <t>n=31</t>
  </si>
  <si>
    <t>n=26</t>
  </si>
  <si>
    <t>n=29</t>
  </si>
  <si>
    <t>n=34</t>
  </si>
  <si>
    <t>n=33</t>
  </si>
  <si>
    <t xml:space="preserve">2023 (n=37) </t>
  </si>
  <si>
    <t xml:space="preserve">2018 (n=41) </t>
  </si>
  <si>
    <t xml:space="preserve">2013 (n=37) </t>
  </si>
  <si>
    <t>GDP = potential output</t>
  </si>
  <si>
    <t>Unemployment rate = NAIRU</t>
  </si>
  <si>
    <t>Always</t>
  </si>
  <si>
    <t>Sometimes</t>
  </si>
  <si>
    <t>n=32</t>
  </si>
  <si>
    <t>Real GDP</t>
  </si>
  <si>
    <t>n=28</t>
  </si>
  <si>
    <t>n=38</t>
  </si>
  <si>
    <t>Mode</t>
  </si>
  <si>
    <t>It depends</t>
  </si>
  <si>
    <t>None of these</t>
  </si>
  <si>
    <t>Any</t>
  </si>
  <si>
    <t>Change</t>
  </si>
  <si>
    <t>min</t>
  </si>
  <si>
    <t>max</t>
  </si>
  <si>
    <t>sd-</t>
  </si>
  <si>
    <t>sd*2</t>
  </si>
  <si>
    <t>Both</t>
  </si>
  <si>
    <t>Model/Judgement</t>
  </si>
  <si>
    <t>Combination</t>
  </si>
  <si>
    <t>Inflation and unemployment</t>
  </si>
  <si>
    <t>Wage growth and unemployment</t>
  </si>
  <si>
    <t>GDP and unemployment</t>
  </si>
  <si>
    <t>Never</t>
  </si>
  <si>
    <t>Unemployment rate</t>
  </si>
  <si>
    <t>Maybe, but marginally</t>
  </si>
  <si>
    <t>n = 38</t>
  </si>
  <si>
    <t>n=41</t>
  </si>
  <si>
    <t>n=40</t>
  </si>
  <si>
    <t>n=27</t>
  </si>
  <si>
    <t>n=24</t>
  </si>
  <si>
    <t>n=30</t>
  </si>
  <si>
    <t>n=25</t>
  </si>
  <si>
    <t>n=23</t>
  </si>
  <si>
    <t>SPF event</t>
  </si>
  <si>
    <t>Long-term inflation expectations reported in other surveys</t>
  </si>
  <si>
    <t>Long-term inflation expectations from financial markets</t>
  </si>
  <si>
    <t>Trends in actual inflation</t>
  </si>
  <si>
    <t>Trends in monetary aggregates</t>
  </si>
  <si>
    <t>Trends in wages</t>
  </si>
  <si>
    <t>Fiscal variables (e.g., debt-to-GDP ratios)</t>
  </si>
  <si>
    <t>The ECB's inflation objective</t>
  </si>
  <si>
    <t>Others</t>
  </si>
  <si>
    <t>Strategy review changed forecast models/longer-term forecasts</t>
  </si>
  <si>
    <t>Pandemic changed forecast models/longer-term forecasts</t>
  </si>
  <si>
    <t>Inflation surge changed forecast models/longer-term forecasts</t>
  </si>
  <si>
    <t>Since inflation surge, some indicators provide more/less reliable signals on inflation</t>
  </si>
  <si>
    <t>Since inflation surge, relationship inflation/macro variables changed</t>
  </si>
  <si>
    <t>Since inflation surge, importance of top-down vs bottom-up approach to euro area inflation changed</t>
  </si>
  <si>
    <t>Climate change/extreme weather changed forecast models/longer-term forecasts</t>
  </si>
  <si>
    <t>Green transition changed forecast models/longer-term forecasts</t>
  </si>
  <si>
    <t>Demographic developments changed forecast models/longer-term forecasts</t>
  </si>
  <si>
    <t>Russia’s war in Ukraine changed forecast models/longer-term forecasts</t>
  </si>
  <si>
    <t>Other geopolitics changed forecast models/longer-term forecasts</t>
  </si>
  <si>
    <r>
      <t xml:space="preserve">Since </t>
    </r>
    <r>
      <rPr>
        <b/>
        <u/>
        <sz val="11"/>
        <color theme="1"/>
        <rFont val="Calibri"/>
        <family val="2"/>
        <scheme val="minor"/>
      </rPr>
      <t>inflation surge</t>
    </r>
    <r>
      <rPr>
        <sz val="11"/>
        <color theme="1"/>
        <rFont val="Calibri"/>
        <family val="2"/>
        <scheme val="minor"/>
      </rPr>
      <t>, some indicators provide more/less reliable signals on inflation</t>
    </r>
  </si>
  <si>
    <t>Bottom-up</t>
  </si>
  <si>
    <t>Top-down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</si>
</sst>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D8D8"/>
      <color rgb="FF5C5C5C"/>
      <color rgb="FFFF4B00"/>
      <color rgb="FF003299"/>
      <color rgb="FF535353"/>
      <color rgb="FFFFB400"/>
      <color rgb="FF65B800"/>
      <color rgb="FF00B1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7.1066021213870081E-2"/>
          <c:w val="0.98281786941580773"/>
          <c:h val="0.928933978786129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16 (2)'!$B$1:$L$2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</c:lvl>
                <c:lvl>
                  <c:pt idx="0">
                    <c:v>n=35</c:v>
                  </c:pt>
                  <c:pt idx="1">
                    <c:v>n=36</c:v>
                  </c:pt>
                  <c:pt idx="2">
                    <c:v>n=37</c:v>
                  </c:pt>
                  <c:pt idx="3">
                    <c:v>n=31</c:v>
                  </c:pt>
                  <c:pt idx="4">
                    <c:v>n=26</c:v>
                  </c:pt>
                  <c:pt idx="5">
                    <c:v>n=29</c:v>
                  </c:pt>
                  <c:pt idx="6">
                    <c:v>n=34</c:v>
                  </c:pt>
                  <c:pt idx="7">
                    <c:v>n=31</c:v>
                  </c:pt>
                  <c:pt idx="8">
                    <c:v>n=33</c:v>
                  </c:pt>
                  <c:pt idx="9">
                    <c:v>n=35</c:v>
                  </c:pt>
                  <c:pt idx="10">
                    <c:v>n=31</c:v>
                  </c:pt>
                </c:lvl>
              </c:multiLvlStrCache>
            </c:multiLvlStrRef>
          </c:cat>
          <c:val>
            <c:numRef>
              <c:f>'Chart 16 (2)'!$B$3:$L$3</c:f>
              <c:numCache>
                <c:formatCode>0</c:formatCode>
                <c:ptCount val="11"/>
                <c:pt idx="0">
                  <c:v>22.857142857142858</c:v>
                </c:pt>
                <c:pt idx="1">
                  <c:v>58.333333333333336</c:v>
                </c:pt>
                <c:pt idx="2">
                  <c:v>62.162162162162161</c:v>
                </c:pt>
                <c:pt idx="3">
                  <c:v>77.41935483870968</c:v>
                </c:pt>
                <c:pt idx="4">
                  <c:v>65.384615384615387</c:v>
                </c:pt>
                <c:pt idx="5">
                  <c:v>41.379310344827587</c:v>
                </c:pt>
                <c:pt idx="6">
                  <c:v>20.588235294117645</c:v>
                </c:pt>
                <c:pt idx="7">
                  <c:v>48.387096774193552</c:v>
                </c:pt>
                <c:pt idx="8">
                  <c:v>36.363636363636367</c:v>
                </c:pt>
                <c:pt idx="9">
                  <c:v>40</c:v>
                </c:pt>
                <c:pt idx="10">
                  <c:v>25.806451612903224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E-4525-BE68-429F3EAF2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59632"/>
        <c:axId val="1706929040"/>
      </c:barChart>
      <c:catAx>
        <c:axId val="19875963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6929040"/>
        <c:crossesAt val="0"/>
        <c:auto val="1"/>
        <c:lblAlgn val="ctr"/>
        <c:lblOffset val="100"/>
        <c:noMultiLvlLbl val="0"/>
      </c:catAx>
      <c:valAx>
        <c:axId val="1706929040"/>
        <c:scaling>
          <c:orientation val="minMax"/>
          <c:max val="8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759632"/>
        <c:crosses val="autoZero"/>
        <c:crossBetween val="between"/>
        <c:majorUnit val="10"/>
        <c:min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1970930104325"/>
          <c:y val="0.10866265972111896"/>
          <c:w val="0.74607688744789258"/>
          <c:h val="0.81727331664375713"/>
        </c:manualLayout>
      </c:layout>
      <c:lineChart>
        <c:grouping val="standard"/>
        <c:varyColors val="0"/>
        <c:ser>
          <c:idx val="0"/>
          <c:order val="0"/>
          <c:tx>
            <c:strRef>
              <c:f>'Chart 4'!$H$3</c:f>
              <c:strCache>
                <c:ptCount val="1"/>
                <c:pt idx="0">
                  <c:v>HICP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4'!$I$2:$M$2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4'!$I$3:$M$3</c:f>
              <c:numCache>
                <c:formatCode>0.00</c:formatCode>
                <c:ptCount val="5"/>
                <c:pt idx="0">
                  <c:v>-0.45</c:v>
                </c:pt>
                <c:pt idx="1">
                  <c:v>-0.125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C3-4622-AEFF-5326D1659278}"/>
            </c:ext>
          </c:extLst>
        </c:ser>
        <c:ser>
          <c:idx val="1"/>
          <c:order val="1"/>
          <c:tx>
            <c:strRef>
              <c:f>'Chart 4'!$H$4</c:f>
              <c:strCache>
                <c:ptCount val="1"/>
                <c:pt idx="0">
                  <c:v>HICPX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4'!$I$2:$M$2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4'!$I$4:$M$4</c:f>
              <c:numCache>
                <c:formatCode>0.00</c:formatCode>
                <c:ptCount val="5"/>
                <c:pt idx="0">
                  <c:v>-0.16</c:v>
                </c:pt>
                <c:pt idx="1">
                  <c:v>-0.1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C3-4622-AEFF-5326D1659278}"/>
            </c:ext>
          </c:extLst>
        </c:ser>
        <c:ser>
          <c:idx val="2"/>
          <c:order val="2"/>
          <c:tx>
            <c:strRef>
              <c:f>'Chart 4'!$H$5</c:f>
              <c:strCache>
                <c:ptCount val="1"/>
                <c:pt idx="0">
                  <c:v>Real GDP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4'!$I$2:$M$2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4'!$I$5:$M$5</c:f>
              <c:numCache>
                <c:formatCode>0.00</c:formatCode>
                <c:ptCount val="5"/>
                <c:pt idx="0">
                  <c:v>-0.2</c:v>
                </c:pt>
                <c:pt idx="1">
                  <c:v>-0.1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C3-4622-AEFF-5326D1659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264415"/>
        <c:axId val="231639248"/>
      </c:lineChart>
      <c:lineChart>
        <c:grouping val="standard"/>
        <c:varyColors val="0"/>
        <c:ser>
          <c:idx val="3"/>
          <c:order val="3"/>
          <c:tx>
            <c:v>Unemployment rate (right hand scale)</c:v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'[1]q1.5'!$B$4:$F$4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4'!$I$6:$M$6</c:f>
              <c:numCache>
                <c:formatCode>0.00</c:formatCode>
                <c:ptCount val="5"/>
                <c:pt idx="0">
                  <c:v>0.17</c:v>
                </c:pt>
                <c:pt idx="1">
                  <c:v>0.2</c:v>
                </c:pt>
                <c:pt idx="2">
                  <c:v>0.06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C3-4622-AEFF-5326D1659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94416"/>
        <c:axId val="1081980719"/>
      </c:lineChart>
      <c:catAx>
        <c:axId val="646264415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639248"/>
        <c:crosses val="autoZero"/>
        <c:auto val="1"/>
        <c:lblAlgn val="ctr"/>
        <c:lblOffset val="100"/>
        <c:noMultiLvlLbl val="0"/>
      </c:catAx>
      <c:valAx>
        <c:axId val="231639248"/>
        <c:scaling>
          <c:orientation val="minMax"/>
          <c:max val="0.1"/>
          <c:min val="-0.60000000000000009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264415"/>
        <c:crosses val="autoZero"/>
        <c:crossBetween val="between"/>
        <c:majorUnit val="0.1"/>
      </c:valAx>
      <c:valAx>
        <c:axId val="1081980719"/>
        <c:scaling>
          <c:orientation val="minMax"/>
          <c:max val="0.24000000000000002"/>
          <c:min val="-4.0000000000000008E-2"/>
        </c:scaling>
        <c:delete val="0"/>
        <c:axPos val="r"/>
        <c:numFmt formatCode="#,##0.00" sourceLinked="0"/>
        <c:majorTickMark val="none"/>
        <c:minorTickMark val="none"/>
        <c:tickLblPos val="high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094416"/>
        <c:crosses val="max"/>
        <c:crossBetween val="between"/>
        <c:majorUnit val="4.0000000000000008E-2"/>
      </c:valAx>
      <c:catAx>
        <c:axId val="37609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1980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'Chart 5'!$A$9</c:f>
              <c:strCache>
                <c:ptCount val="1"/>
                <c:pt idx="0">
                  <c:v>Model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5'!$B$1:$P$3</c:f>
              <c:multiLvlStrCache>
                <c:ptCount val="15"/>
                <c:lvl>
                  <c:pt idx="0">
                    <c:v>n=41</c:v>
                  </c:pt>
                  <c:pt idx="1">
                    <c:v>n=40</c:v>
                  </c:pt>
                  <c:pt idx="2">
                    <c:v>n=37</c:v>
                  </c:pt>
                  <c:pt idx="3">
                    <c:v>n=36</c:v>
                  </c:pt>
                  <c:pt idx="4">
                    <c:v>n=35</c:v>
                  </c:pt>
                  <c:pt idx="5">
                    <c:v>n=33</c:v>
                  </c:pt>
                  <c:pt idx="6">
                    <c:v>n=41</c:v>
                  </c:pt>
                  <c:pt idx="7">
                    <c:v>n=40</c:v>
                  </c:pt>
                  <c:pt idx="8">
                    <c:v>n=38</c:v>
                  </c:pt>
                  <c:pt idx="9">
                    <c:v>n=37</c:v>
                  </c:pt>
                  <c:pt idx="10">
                    <c:v>n=36</c:v>
                  </c:pt>
                  <c:pt idx="11">
                    <c:v>n=34</c:v>
                  </c:pt>
                  <c:pt idx="12">
                    <c:v>n=32</c:v>
                  </c:pt>
                  <c:pt idx="13">
                    <c:v>n=32</c:v>
                  </c:pt>
                  <c:pt idx="14">
                    <c:v>n=27</c:v>
                  </c:pt>
                </c:lvl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  <c:pt idx="12">
                    <c:v>ST</c:v>
                  </c:pt>
                  <c:pt idx="13">
                    <c:v>MT</c:v>
                  </c:pt>
                  <c:pt idx="14">
                    <c:v>LT</c:v>
                  </c:pt>
                </c:lvl>
                <c:lvl>
                  <c:pt idx="0">
                    <c:v>HICP</c:v>
                  </c:pt>
                  <c:pt idx="3">
                    <c:v>HICPX</c:v>
                  </c:pt>
                  <c:pt idx="6">
                    <c:v>Real GDP</c:v>
                  </c:pt>
                  <c:pt idx="9">
                    <c:v>Unemployment rate</c:v>
                  </c:pt>
                  <c:pt idx="12">
                    <c:v>Wages</c:v>
                  </c:pt>
                </c:lvl>
              </c:multiLvlStrCache>
            </c:multiLvlStrRef>
          </c:cat>
          <c:val>
            <c:numRef>
              <c:f>'Chart 5'!$B$9:$P$9</c:f>
              <c:numCache>
                <c:formatCode>General</c:formatCode>
                <c:ptCount val="15"/>
                <c:pt idx="0">
                  <c:v>24.390243902439025</c:v>
                </c:pt>
                <c:pt idx="1">
                  <c:v>15</c:v>
                </c:pt>
                <c:pt idx="2">
                  <c:v>16.216216216216218</c:v>
                </c:pt>
                <c:pt idx="3">
                  <c:v>19.444444444444446</c:v>
                </c:pt>
                <c:pt idx="4">
                  <c:v>11.428571428571429</c:v>
                </c:pt>
                <c:pt idx="5">
                  <c:v>12.121212121212121</c:v>
                </c:pt>
                <c:pt idx="6">
                  <c:v>9.7560975609756095</c:v>
                </c:pt>
                <c:pt idx="7">
                  <c:v>7.5</c:v>
                </c:pt>
                <c:pt idx="8">
                  <c:v>18.421052631578945</c:v>
                </c:pt>
                <c:pt idx="9">
                  <c:v>5.4054054054054053</c:v>
                </c:pt>
                <c:pt idx="10">
                  <c:v>0</c:v>
                </c:pt>
                <c:pt idx="11">
                  <c:v>11.76470588235294</c:v>
                </c:pt>
                <c:pt idx="12">
                  <c:v>9.375</c:v>
                </c:pt>
                <c:pt idx="13">
                  <c:v>6.25</c:v>
                </c:pt>
                <c:pt idx="14">
                  <c:v>11.111111111111111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2-4B0C-BDA7-53A708EEBF0A}"/>
            </c:ext>
          </c:extLst>
        </c:ser>
        <c:ser>
          <c:idx val="1"/>
          <c:order val="1"/>
          <c:tx>
            <c:strRef>
              <c:f>'Chart 5'!$A$10</c:f>
              <c:strCache>
                <c:ptCount val="1"/>
                <c:pt idx="0">
                  <c:v>Model/Judgement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5'!$B$1:$P$3</c:f>
              <c:multiLvlStrCache>
                <c:ptCount val="15"/>
                <c:lvl>
                  <c:pt idx="0">
                    <c:v>n=41</c:v>
                  </c:pt>
                  <c:pt idx="1">
                    <c:v>n=40</c:v>
                  </c:pt>
                  <c:pt idx="2">
                    <c:v>n=37</c:v>
                  </c:pt>
                  <c:pt idx="3">
                    <c:v>n=36</c:v>
                  </c:pt>
                  <c:pt idx="4">
                    <c:v>n=35</c:v>
                  </c:pt>
                  <c:pt idx="5">
                    <c:v>n=33</c:v>
                  </c:pt>
                  <c:pt idx="6">
                    <c:v>n=41</c:v>
                  </c:pt>
                  <c:pt idx="7">
                    <c:v>n=40</c:v>
                  </c:pt>
                  <c:pt idx="8">
                    <c:v>n=38</c:v>
                  </c:pt>
                  <c:pt idx="9">
                    <c:v>n=37</c:v>
                  </c:pt>
                  <c:pt idx="10">
                    <c:v>n=36</c:v>
                  </c:pt>
                  <c:pt idx="11">
                    <c:v>n=34</c:v>
                  </c:pt>
                  <c:pt idx="12">
                    <c:v>n=32</c:v>
                  </c:pt>
                  <c:pt idx="13">
                    <c:v>n=32</c:v>
                  </c:pt>
                  <c:pt idx="14">
                    <c:v>n=27</c:v>
                  </c:pt>
                </c:lvl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  <c:pt idx="12">
                    <c:v>ST</c:v>
                  </c:pt>
                  <c:pt idx="13">
                    <c:v>MT</c:v>
                  </c:pt>
                  <c:pt idx="14">
                    <c:v>LT</c:v>
                  </c:pt>
                </c:lvl>
                <c:lvl>
                  <c:pt idx="0">
                    <c:v>HICP</c:v>
                  </c:pt>
                  <c:pt idx="3">
                    <c:v>HICPX</c:v>
                  </c:pt>
                  <c:pt idx="6">
                    <c:v>Real GDP</c:v>
                  </c:pt>
                  <c:pt idx="9">
                    <c:v>Unemployment rate</c:v>
                  </c:pt>
                  <c:pt idx="12">
                    <c:v>Wages</c:v>
                  </c:pt>
                </c:lvl>
              </c:multiLvlStrCache>
            </c:multiLvlStrRef>
          </c:cat>
          <c:val>
            <c:numRef>
              <c:f>'Chart 5'!$B$10:$P$10</c:f>
              <c:numCache>
                <c:formatCode>General</c:formatCode>
                <c:ptCount val="15"/>
                <c:pt idx="0">
                  <c:v>58.536585365853654</c:v>
                </c:pt>
                <c:pt idx="1">
                  <c:v>62.5</c:v>
                </c:pt>
                <c:pt idx="2">
                  <c:v>29.72972972972973</c:v>
                </c:pt>
                <c:pt idx="3">
                  <c:v>61.111111111111114</c:v>
                </c:pt>
                <c:pt idx="4">
                  <c:v>62.857142857142854</c:v>
                </c:pt>
                <c:pt idx="5">
                  <c:v>30.303030303030305</c:v>
                </c:pt>
                <c:pt idx="6">
                  <c:v>70.731707317073173</c:v>
                </c:pt>
                <c:pt idx="7">
                  <c:v>55.000000000000007</c:v>
                </c:pt>
                <c:pt idx="8">
                  <c:v>26.315789473684209</c:v>
                </c:pt>
                <c:pt idx="9">
                  <c:v>54.054054054054056</c:v>
                </c:pt>
                <c:pt idx="10">
                  <c:v>52.777777777777779</c:v>
                </c:pt>
                <c:pt idx="11">
                  <c:v>26.47058823529412</c:v>
                </c:pt>
                <c:pt idx="12">
                  <c:v>43.75</c:v>
                </c:pt>
                <c:pt idx="13">
                  <c:v>50</c:v>
                </c:pt>
                <c:pt idx="14">
                  <c:v>29.629629629629626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2-4B0C-BDA7-53A708EEBF0A}"/>
            </c:ext>
          </c:extLst>
        </c:ser>
        <c:ser>
          <c:idx val="0"/>
          <c:order val="2"/>
          <c:tx>
            <c:strRef>
              <c:f>'Chart 5'!$A$11</c:f>
              <c:strCache>
                <c:ptCount val="1"/>
                <c:pt idx="0">
                  <c:v>Judgement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5'!$B$1:$P$3</c:f>
              <c:multiLvlStrCache>
                <c:ptCount val="15"/>
                <c:lvl>
                  <c:pt idx="0">
                    <c:v>n=41</c:v>
                  </c:pt>
                  <c:pt idx="1">
                    <c:v>n=40</c:v>
                  </c:pt>
                  <c:pt idx="2">
                    <c:v>n=37</c:v>
                  </c:pt>
                  <c:pt idx="3">
                    <c:v>n=36</c:v>
                  </c:pt>
                  <c:pt idx="4">
                    <c:v>n=35</c:v>
                  </c:pt>
                  <c:pt idx="5">
                    <c:v>n=33</c:v>
                  </c:pt>
                  <c:pt idx="6">
                    <c:v>n=41</c:v>
                  </c:pt>
                  <c:pt idx="7">
                    <c:v>n=40</c:v>
                  </c:pt>
                  <c:pt idx="8">
                    <c:v>n=38</c:v>
                  </c:pt>
                  <c:pt idx="9">
                    <c:v>n=37</c:v>
                  </c:pt>
                  <c:pt idx="10">
                    <c:v>n=36</c:v>
                  </c:pt>
                  <c:pt idx="11">
                    <c:v>n=34</c:v>
                  </c:pt>
                  <c:pt idx="12">
                    <c:v>n=32</c:v>
                  </c:pt>
                  <c:pt idx="13">
                    <c:v>n=32</c:v>
                  </c:pt>
                  <c:pt idx="14">
                    <c:v>n=27</c:v>
                  </c:pt>
                </c:lvl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  <c:pt idx="12">
                    <c:v>ST</c:v>
                  </c:pt>
                  <c:pt idx="13">
                    <c:v>MT</c:v>
                  </c:pt>
                  <c:pt idx="14">
                    <c:v>LT</c:v>
                  </c:pt>
                </c:lvl>
                <c:lvl>
                  <c:pt idx="0">
                    <c:v>HICP</c:v>
                  </c:pt>
                  <c:pt idx="3">
                    <c:v>HICPX</c:v>
                  </c:pt>
                  <c:pt idx="6">
                    <c:v>Real GDP</c:v>
                  </c:pt>
                  <c:pt idx="9">
                    <c:v>Unemployment rate</c:v>
                  </c:pt>
                  <c:pt idx="12">
                    <c:v>Wages</c:v>
                  </c:pt>
                </c:lvl>
              </c:multiLvlStrCache>
            </c:multiLvlStrRef>
          </c:cat>
          <c:val>
            <c:numRef>
              <c:f>'Chart 5'!$B$11:$P$11</c:f>
              <c:numCache>
                <c:formatCode>General</c:formatCode>
                <c:ptCount val="15"/>
                <c:pt idx="0">
                  <c:v>17.073170731707318</c:v>
                </c:pt>
                <c:pt idx="1">
                  <c:v>22.5</c:v>
                </c:pt>
                <c:pt idx="2">
                  <c:v>54.054054054054056</c:v>
                </c:pt>
                <c:pt idx="3">
                  <c:v>19.444444444444446</c:v>
                </c:pt>
                <c:pt idx="4">
                  <c:v>25.714285714285712</c:v>
                </c:pt>
                <c:pt idx="5">
                  <c:v>57.575757575757578</c:v>
                </c:pt>
                <c:pt idx="6">
                  <c:v>19.512195121951219</c:v>
                </c:pt>
                <c:pt idx="7">
                  <c:v>37.5</c:v>
                </c:pt>
                <c:pt idx="8">
                  <c:v>55.26315789473685</c:v>
                </c:pt>
                <c:pt idx="9">
                  <c:v>40.54054054054054</c:v>
                </c:pt>
                <c:pt idx="10">
                  <c:v>47.222222222222221</c:v>
                </c:pt>
                <c:pt idx="11">
                  <c:v>61.764705882352942</c:v>
                </c:pt>
                <c:pt idx="12">
                  <c:v>46.875</c:v>
                </c:pt>
                <c:pt idx="13">
                  <c:v>43.75</c:v>
                </c:pt>
                <c:pt idx="14">
                  <c:v>59.259259259259252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C2-4B0C-BDA7-53A708EEB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6375520"/>
        <c:axId val="1944821072"/>
      </c:barChart>
      <c:catAx>
        <c:axId val="1363755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4821072"/>
        <c:crosses val="autoZero"/>
        <c:auto val="1"/>
        <c:lblAlgn val="ctr"/>
        <c:lblOffset val="100"/>
        <c:noMultiLvlLbl val="0"/>
      </c:catAx>
      <c:valAx>
        <c:axId val="1944821072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3755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'Chart 6'!$A$9</c:f>
              <c:strCache>
                <c:ptCount val="1"/>
                <c:pt idx="0">
                  <c:v>Model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6'!$B$1:$M$3</c:f>
              <c:multiLvlStrCache>
                <c:ptCount val="12"/>
                <c:lvl>
                  <c:pt idx="0">
                    <c:v>n=35</c:v>
                  </c:pt>
                  <c:pt idx="1">
                    <c:v>n=33</c:v>
                  </c:pt>
                  <c:pt idx="2">
                    <c:v>n=29</c:v>
                  </c:pt>
                  <c:pt idx="3">
                    <c:v>n=28</c:v>
                  </c:pt>
                  <c:pt idx="4">
                    <c:v>n=27</c:v>
                  </c:pt>
                  <c:pt idx="5">
                    <c:v>n=24</c:v>
                  </c:pt>
                  <c:pt idx="6">
                    <c:v>n=35</c:v>
                  </c:pt>
                  <c:pt idx="7">
                    <c:v>n=33</c:v>
                  </c:pt>
                  <c:pt idx="8">
                    <c:v>n=29</c:v>
                  </c:pt>
                  <c:pt idx="9">
                    <c:v>n=30</c:v>
                  </c:pt>
                  <c:pt idx="10">
                    <c:v>n=29</c:v>
                  </c:pt>
                  <c:pt idx="11">
                    <c:v>n=25</c:v>
                  </c:pt>
                </c:lvl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</c:lvl>
                <c:lvl>
                  <c:pt idx="0">
                    <c:v>HICP</c:v>
                  </c:pt>
                  <c:pt idx="3">
                    <c:v>HICPX</c:v>
                  </c:pt>
                  <c:pt idx="6">
                    <c:v>Real GDP</c:v>
                  </c:pt>
                  <c:pt idx="9">
                    <c:v>Unemployment rate</c:v>
                  </c:pt>
                </c:lvl>
              </c:multiLvlStrCache>
            </c:multiLvlStrRef>
          </c:cat>
          <c:val>
            <c:numRef>
              <c:f>'Chart 6'!$B$9:$M$9</c:f>
              <c:numCache>
                <c:formatCode>General</c:formatCode>
                <c:ptCount val="12"/>
                <c:pt idx="0">
                  <c:v>20</c:v>
                </c:pt>
                <c:pt idx="1">
                  <c:v>18.181818181818183</c:v>
                </c:pt>
                <c:pt idx="2">
                  <c:v>10.344827586206897</c:v>
                </c:pt>
                <c:pt idx="3">
                  <c:v>10.714285714285714</c:v>
                </c:pt>
                <c:pt idx="4">
                  <c:v>11.111111111111111</c:v>
                </c:pt>
                <c:pt idx="5">
                  <c:v>8.3333333333333321</c:v>
                </c:pt>
                <c:pt idx="6">
                  <c:v>20</c:v>
                </c:pt>
                <c:pt idx="7">
                  <c:v>18.181818181818183</c:v>
                </c:pt>
                <c:pt idx="8">
                  <c:v>10.344827586206897</c:v>
                </c:pt>
                <c:pt idx="9">
                  <c:v>13.333333333333334</c:v>
                </c:pt>
                <c:pt idx="10">
                  <c:v>13.793103448275861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2-4E7D-B8C0-EE67ADCA00F9}"/>
            </c:ext>
          </c:extLst>
        </c:ser>
        <c:ser>
          <c:idx val="1"/>
          <c:order val="1"/>
          <c:tx>
            <c:strRef>
              <c:f>'Chart 6'!$A$10</c:f>
              <c:strCache>
                <c:ptCount val="1"/>
                <c:pt idx="0">
                  <c:v>Model/Judgement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6'!$B$1:$M$3</c:f>
              <c:multiLvlStrCache>
                <c:ptCount val="12"/>
                <c:lvl>
                  <c:pt idx="0">
                    <c:v>n=35</c:v>
                  </c:pt>
                  <c:pt idx="1">
                    <c:v>n=33</c:v>
                  </c:pt>
                  <c:pt idx="2">
                    <c:v>n=29</c:v>
                  </c:pt>
                  <c:pt idx="3">
                    <c:v>n=28</c:v>
                  </c:pt>
                  <c:pt idx="4">
                    <c:v>n=27</c:v>
                  </c:pt>
                  <c:pt idx="5">
                    <c:v>n=24</c:v>
                  </c:pt>
                  <c:pt idx="6">
                    <c:v>n=35</c:v>
                  </c:pt>
                  <c:pt idx="7">
                    <c:v>n=33</c:v>
                  </c:pt>
                  <c:pt idx="8">
                    <c:v>n=29</c:v>
                  </c:pt>
                  <c:pt idx="9">
                    <c:v>n=30</c:v>
                  </c:pt>
                  <c:pt idx="10">
                    <c:v>n=29</c:v>
                  </c:pt>
                  <c:pt idx="11">
                    <c:v>n=25</c:v>
                  </c:pt>
                </c:lvl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</c:lvl>
                <c:lvl>
                  <c:pt idx="0">
                    <c:v>HICP</c:v>
                  </c:pt>
                  <c:pt idx="3">
                    <c:v>HICPX</c:v>
                  </c:pt>
                  <c:pt idx="6">
                    <c:v>Real GDP</c:v>
                  </c:pt>
                  <c:pt idx="9">
                    <c:v>Unemployment rate</c:v>
                  </c:pt>
                </c:lvl>
              </c:multiLvlStrCache>
            </c:multiLvlStrRef>
          </c:cat>
          <c:val>
            <c:numRef>
              <c:f>'Chart 6'!$B$10:$M$10</c:f>
              <c:numCache>
                <c:formatCode>General</c:formatCode>
                <c:ptCount val="12"/>
                <c:pt idx="0">
                  <c:v>11.428571428571429</c:v>
                </c:pt>
                <c:pt idx="1">
                  <c:v>12.121212121212121</c:v>
                </c:pt>
                <c:pt idx="2">
                  <c:v>6.8965517241379306</c:v>
                </c:pt>
                <c:pt idx="3">
                  <c:v>14.285714285714285</c:v>
                </c:pt>
                <c:pt idx="4">
                  <c:v>14.814814814814813</c:v>
                </c:pt>
                <c:pt idx="5">
                  <c:v>8.3333333333333321</c:v>
                </c:pt>
                <c:pt idx="6">
                  <c:v>8.5714285714285712</c:v>
                </c:pt>
                <c:pt idx="7">
                  <c:v>9.0909090909090917</c:v>
                </c:pt>
                <c:pt idx="8">
                  <c:v>3.4482758620689653</c:v>
                </c:pt>
                <c:pt idx="9">
                  <c:v>10</c:v>
                </c:pt>
                <c:pt idx="10">
                  <c:v>10.344827586206897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2-4E7D-B8C0-EE67ADCA00F9}"/>
            </c:ext>
          </c:extLst>
        </c:ser>
        <c:ser>
          <c:idx val="0"/>
          <c:order val="2"/>
          <c:tx>
            <c:strRef>
              <c:f>'Chart 6'!$A$11</c:f>
              <c:strCache>
                <c:ptCount val="1"/>
                <c:pt idx="0">
                  <c:v>Judgement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6'!$B$1:$M$3</c:f>
              <c:multiLvlStrCache>
                <c:ptCount val="12"/>
                <c:lvl>
                  <c:pt idx="0">
                    <c:v>n=35</c:v>
                  </c:pt>
                  <c:pt idx="1">
                    <c:v>n=33</c:v>
                  </c:pt>
                  <c:pt idx="2">
                    <c:v>n=29</c:v>
                  </c:pt>
                  <c:pt idx="3">
                    <c:v>n=28</c:v>
                  </c:pt>
                  <c:pt idx="4">
                    <c:v>n=27</c:v>
                  </c:pt>
                  <c:pt idx="5">
                    <c:v>n=24</c:v>
                  </c:pt>
                  <c:pt idx="6">
                    <c:v>n=35</c:v>
                  </c:pt>
                  <c:pt idx="7">
                    <c:v>n=33</c:v>
                  </c:pt>
                  <c:pt idx="8">
                    <c:v>n=29</c:v>
                  </c:pt>
                  <c:pt idx="9">
                    <c:v>n=30</c:v>
                  </c:pt>
                  <c:pt idx="10">
                    <c:v>n=29</c:v>
                  </c:pt>
                  <c:pt idx="11">
                    <c:v>n=25</c:v>
                  </c:pt>
                </c:lvl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</c:lvl>
                <c:lvl>
                  <c:pt idx="0">
                    <c:v>HICP</c:v>
                  </c:pt>
                  <c:pt idx="3">
                    <c:v>HICPX</c:v>
                  </c:pt>
                  <c:pt idx="6">
                    <c:v>Real GDP</c:v>
                  </c:pt>
                  <c:pt idx="9">
                    <c:v>Unemployment rate</c:v>
                  </c:pt>
                </c:lvl>
              </c:multiLvlStrCache>
            </c:multiLvlStrRef>
          </c:cat>
          <c:val>
            <c:numRef>
              <c:f>'Chart 6'!$B$11:$M$11</c:f>
              <c:numCache>
                <c:formatCode>General</c:formatCode>
                <c:ptCount val="12"/>
                <c:pt idx="0">
                  <c:v>68.571428571428569</c:v>
                </c:pt>
                <c:pt idx="1">
                  <c:v>69.696969696969703</c:v>
                </c:pt>
                <c:pt idx="2">
                  <c:v>82.758620689655174</c:v>
                </c:pt>
                <c:pt idx="3">
                  <c:v>75</c:v>
                </c:pt>
                <c:pt idx="4">
                  <c:v>74.074074074074076</c:v>
                </c:pt>
                <c:pt idx="5">
                  <c:v>83.333333333333343</c:v>
                </c:pt>
                <c:pt idx="6">
                  <c:v>71.428571428571431</c:v>
                </c:pt>
                <c:pt idx="7">
                  <c:v>72.727272727272734</c:v>
                </c:pt>
                <c:pt idx="8">
                  <c:v>86.206896551724128</c:v>
                </c:pt>
                <c:pt idx="9">
                  <c:v>76.666666666666671</c:v>
                </c:pt>
                <c:pt idx="10">
                  <c:v>75.862068965517238</c:v>
                </c:pt>
                <c:pt idx="1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E2-4E7D-B8C0-EE67ADCA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6375520"/>
        <c:axId val="1944821072"/>
      </c:barChart>
      <c:catAx>
        <c:axId val="1363755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4821072"/>
        <c:crosses val="autoZero"/>
        <c:auto val="1"/>
        <c:lblAlgn val="ctr"/>
        <c:lblOffset val="100"/>
        <c:noMultiLvlLbl val="0"/>
      </c:catAx>
      <c:valAx>
        <c:axId val="1944821072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3755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'Chart 7'!$A$6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7'!$B$1:$K$2</c:f>
              <c:multiLvlStrCache>
                <c:ptCount val="10"/>
                <c:lvl>
                  <c:pt idx="0">
                    <c:v>RFM</c:v>
                  </c:pt>
                  <c:pt idx="1">
                    <c:v>(S)SM</c:v>
                  </c:pt>
                  <c:pt idx="2">
                    <c:v>RFM</c:v>
                  </c:pt>
                  <c:pt idx="3">
                    <c:v>(S)SM</c:v>
                  </c:pt>
                  <c:pt idx="4">
                    <c:v>RFM</c:v>
                  </c:pt>
                  <c:pt idx="5">
                    <c:v>(S)SM</c:v>
                  </c:pt>
                  <c:pt idx="6">
                    <c:v>RFM</c:v>
                  </c:pt>
                  <c:pt idx="7">
                    <c:v>(S)SM</c:v>
                  </c:pt>
                  <c:pt idx="8">
                    <c:v>RFM</c:v>
                  </c:pt>
                  <c:pt idx="9">
                    <c:v>(S)SM</c:v>
                  </c:pt>
                </c:lvl>
                <c:lvl>
                  <c:pt idx="0">
                    <c:v>HICP</c:v>
                  </c:pt>
                  <c:pt idx="2">
                    <c:v>HICPX</c:v>
                  </c:pt>
                  <c:pt idx="4">
                    <c:v>Real GDP</c:v>
                  </c:pt>
                  <c:pt idx="6">
                    <c:v>Unemployment rate</c:v>
                  </c:pt>
                  <c:pt idx="8">
                    <c:v>Wages</c:v>
                  </c:pt>
                </c:lvl>
              </c:multiLvlStrCache>
            </c:multiLvlStrRef>
          </c:cat>
          <c:val>
            <c:numRef>
              <c:f>'Chart 7'!$B$6:$K$6</c:f>
              <c:numCache>
                <c:formatCode>General</c:formatCode>
                <c:ptCount val="10"/>
                <c:pt idx="0">
                  <c:v>88.235294117647058</c:v>
                </c:pt>
                <c:pt idx="1">
                  <c:v>35.294117647058826</c:v>
                </c:pt>
                <c:pt idx="2">
                  <c:v>96.551724137931032</c:v>
                </c:pt>
                <c:pt idx="3">
                  <c:v>24.137931034482758</c:v>
                </c:pt>
                <c:pt idx="4">
                  <c:v>88.571428571428569</c:v>
                </c:pt>
                <c:pt idx="5">
                  <c:v>37.142857142857146</c:v>
                </c:pt>
                <c:pt idx="6">
                  <c:v>76.923076923076934</c:v>
                </c:pt>
                <c:pt idx="7">
                  <c:v>50</c:v>
                </c:pt>
                <c:pt idx="8">
                  <c:v>79.166666666666657</c:v>
                </c:pt>
                <c:pt idx="9">
                  <c:v>41.666666666666671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2-4988-B4B1-5A0EEACB458D}"/>
            </c:ext>
          </c:extLst>
        </c:ser>
        <c:ser>
          <c:idx val="2"/>
          <c:order val="1"/>
          <c:tx>
            <c:strRef>
              <c:f>'Chart 7'!$A$7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7'!$B$1:$K$2</c:f>
              <c:multiLvlStrCache>
                <c:ptCount val="10"/>
                <c:lvl>
                  <c:pt idx="0">
                    <c:v>RFM</c:v>
                  </c:pt>
                  <c:pt idx="1">
                    <c:v>(S)SM</c:v>
                  </c:pt>
                  <c:pt idx="2">
                    <c:v>RFM</c:v>
                  </c:pt>
                  <c:pt idx="3">
                    <c:v>(S)SM</c:v>
                  </c:pt>
                  <c:pt idx="4">
                    <c:v>RFM</c:v>
                  </c:pt>
                  <c:pt idx="5">
                    <c:v>(S)SM</c:v>
                  </c:pt>
                  <c:pt idx="6">
                    <c:v>RFM</c:v>
                  </c:pt>
                  <c:pt idx="7">
                    <c:v>(S)SM</c:v>
                  </c:pt>
                  <c:pt idx="8">
                    <c:v>RFM</c:v>
                  </c:pt>
                  <c:pt idx="9">
                    <c:v>(S)SM</c:v>
                  </c:pt>
                </c:lvl>
                <c:lvl>
                  <c:pt idx="0">
                    <c:v>HICP</c:v>
                  </c:pt>
                  <c:pt idx="2">
                    <c:v>HICPX</c:v>
                  </c:pt>
                  <c:pt idx="4">
                    <c:v>Real GDP</c:v>
                  </c:pt>
                  <c:pt idx="6">
                    <c:v>Unemployment rate</c:v>
                  </c:pt>
                  <c:pt idx="8">
                    <c:v>Wages</c:v>
                  </c:pt>
                </c:lvl>
              </c:multiLvlStrCache>
            </c:multiLvlStrRef>
          </c:cat>
          <c:val>
            <c:numRef>
              <c:f>'Chart 7'!$B$7:$K$7</c:f>
              <c:numCache>
                <c:formatCode>General</c:formatCode>
                <c:ptCount val="10"/>
                <c:pt idx="0">
                  <c:v>11.76470588235294</c:v>
                </c:pt>
                <c:pt idx="1">
                  <c:v>64.705882352941174</c:v>
                </c:pt>
                <c:pt idx="2">
                  <c:v>3.4482758620689653</c:v>
                </c:pt>
                <c:pt idx="3">
                  <c:v>75.862068965517238</c:v>
                </c:pt>
                <c:pt idx="4">
                  <c:v>11.428571428571429</c:v>
                </c:pt>
                <c:pt idx="5">
                  <c:v>62.857142857142854</c:v>
                </c:pt>
                <c:pt idx="6">
                  <c:v>23.076923076923077</c:v>
                </c:pt>
                <c:pt idx="7">
                  <c:v>50</c:v>
                </c:pt>
                <c:pt idx="8">
                  <c:v>20.833333333333336</c:v>
                </c:pt>
                <c:pt idx="9">
                  <c:v>58.333333333333336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2-4988-B4B1-5A0EEACB4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92776064"/>
        <c:axId val="1613225056"/>
      </c:barChart>
      <c:catAx>
        <c:axId val="18927760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3225056"/>
        <c:crosses val="autoZero"/>
        <c:auto val="0"/>
        <c:lblAlgn val="ctr"/>
        <c:lblOffset val="100"/>
        <c:noMultiLvlLbl val="0"/>
      </c:catAx>
      <c:valAx>
        <c:axId val="1613225056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2776064"/>
        <c:crossesAt val="1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8'!$A$5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8'!$B$1:$E$1</c:f>
              <c:strCache>
                <c:ptCount val="4"/>
                <c:pt idx="0">
                  <c:v>Horizons</c:v>
                </c:pt>
                <c:pt idx="1">
                  <c:v>Variables</c:v>
                </c:pt>
                <c:pt idx="2">
                  <c:v>Combination</c:v>
                </c:pt>
                <c:pt idx="3">
                  <c:v>Cross-check</c:v>
                </c:pt>
              </c:strCache>
            </c:strRef>
          </c:cat>
          <c:val>
            <c:numRef>
              <c:f>'Chart 8'!$B$5:$E$5</c:f>
              <c:numCache>
                <c:formatCode>General</c:formatCode>
                <c:ptCount val="4"/>
                <c:pt idx="0">
                  <c:v>58.620689655172406</c:v>
                </c:pt>
                <c:pt idx="1">
                  <c:v>75.862068965517238</c:v>
                </c:pt>
                <c:pt idx="2">
                  <c:v>17.241379310344829</c:v>
                </c:pt>
                <c:pt idx="3">
                  <c:v>48.275862068965516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34B-96ED-58685295AF84}"/>
            </c:ext>
          </c:extLst>
        </c:ser>
        <c:ser>
          <c:idx val="1"/>
          <c:order val="1"/>
          <c:tx>
            <c:strRef>
              <c:f>'Chart 8'!$A$6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8'!$B$1:$E$1</c:f>
              <c:strCache>
                <c:ptCount val="4"/>
                <c:pt idx="0">
                  <c:v>Horizons</c:v>
                </c:pt>
                <c:pt idx="1">
                  <c:v>Variables</c:v>
                </c:pt>
                <c:pt idx="2">
                  <c:v>Combination</c:v>
                </c:pt>
                <c:pt idx="3">
                  <c:v>Cross-check</c:v>
                </c:pt>
              </c:strCache>
            </c:strRef>
          </c:cat>
          <c:val>
            <c:numRef>
              <c:f>'Chart 8'!$B$6:$E$6</c:f>
              <c:numCache>
                <c:formatCode>General</c:formatCode>
                <c:ptCount val="4"/>
                <c:pt idx="0">
                  <c:v>41.379310344827587</c:v>
                </c:pt>
                <c:pt idx="1">
                  <c:v>24.137931034482758</c:v>
                </c:pt>
                <c:pt idx="2">
                  <c:v>82.758620689655174</c:v>
                </c:pt>
                <c:pt idx="3">
                  <c:v>51.724137931034484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C-434B-96ED-58685295A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9833104"/>
        <c:axId val="1314482704"/>
      </c:barChart>
      <c:catAx>
        <c:axId val="6398331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4482704"/>
        <c:crosses val="autoZero"/>
        <c:auto val="1"/>
        <c:lblAlgn val="ctr"/>
        <c:lblOffset val="100"/>
        <c:noMultiLvlLbl val="0"/>
      </c:catAx>
      <c:valAx>
        <c:axId val="1314482704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833104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59238521836501"/>
          <c:y val="1.3368983957219251E-2"/>
          <c:w val="0.40760937558954885"/>
          <c:h val="0.9687280244285762"/>
        </c:manualLayout>
      </c:layout>
      <c:pieChart>
        <c:varyColors val="1"/>
        <c:ser>
          <c:idx val="0"/>
          <c:order val="0"/>
          <c:spPr>
            <a:solidFill>
              <a:srgbClr val="003299"/>
            </a:solidFill>
          </c:spPr>
          <c:dPt>
            <c:idx val="0"/>
            <c:bubble3D val="0"/>
            <c:spPr>
              <a:solidFill>
                <a:srgbClr val="003299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B46B-49C0-8D98-FE51ED52EAF5}"/>
              </c:ext>
            </c:extLst>
          </c:dPt>
          <c:dPt>
            <c:idx val="1"/>
            <c:bubble3D val="0"/>
            <c:spPr>
              <a:solidFill>
                <a:srgbClr val="FFB400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B46B-49C0-8D98-FE51ED52EAF5}"/>
              </c:ext>
            </c:extLst>
          </c:dPt>
          <c:dPt>
            <c:idx val="2"/>
            <c:bubble3D val="0"/>
            <c:spPr>
              <a:solidFill>
                <a:srgbClr val="FF4B00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B46B-49C0-8D98-FE51ED52EAF5}"/>
              </c:ext>
            </c:extLst>
          </c:dPt>
          <c:dPt>
            <c:idx val="3"/>
            <c:bubble3D val="0"/>
            <c:spPr>
              <a:solidFill>
                <a:srgbClr val="0032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6B-49C0-8D98-FE51ED52EAF5}"/>
              </c:ext>
            </c:extLst>
          </c:dPt>
          <c:dLbls>
            <c:dLbl>
              <c:idx val="0"/>
              <c:layout>
                <c:manualLayout>
                  <c:x val="7.2698067006393891E-2"/>
                  <c:y val="-0.109924340484877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1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2484345257254732E-2"/>
                      <c:h val="0.192960551708843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46B-49C0-8D98-FE51ED52EAF5}"/>
                </c:ext>
              </c:extLst>
            </c:dLbl>
            <c:dLbl>
              <c:idx val="1"/>
              <c:layout>
                <c:manualLayout>
                  <c:x val="-8.0206751365125298E-2"/>
                  <c:y val="-7.0471784417295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6B-49C0-8D98-FE51ED52EAF5}"/>
                </c:ext>
              </c:extLst>
            </c:dLbl>
            <c:dLbl>
              <c:idx val="2"/>
              <c:layout>
                <c:manualLayout>
                  <c:x val="-8.5183002302472388E-2"/>
                  <c:y val="6.60128203214463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6B-49C0-8D98-FE51ED52EA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9'!$A$1:$A$3</c:f>
              <c:strCache>
                <c:ptCount val="3"/>
                <c:pt idx="0">
                  <c:v>Both</c:v>
                </c:pt>
                <c:pt idx="1">
                  <c:v>Top-down</c:v>
                </c:pt>
                <c:pt idx="2">
                  <c:v>Bottom-up</c:v>
                </c:pt>
              </c:strCache>
            </c:strRef>
          </c:cat>
          <c:val>
            <c:numRef>
              <c:f>'Chart 9'!$B$1:$B$3</c:f>
              <c:numCache>
                <c:formatCode>0.000</c:formatCode>
                <c:ptCount val="3"/>
                <c:pt idx="0">
                  <c:v>40</c:v>
                </c:pt>
                <c:pt idx="1">
                  <c:v>42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6B-49C0-8D98-FE51ED52E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10'!$A$6</c:f>
              <c:strCache>
                <c:ptCount val="1"/>
                <c:pt idx="0">
                  <c:v>Yes, formally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10'!$B$1:$E$1</c:f>
              <c:strCache>
                <c:ptCount val="4"/>
                <c:pt idx="0">
                  <c:v>Inflation and GDP</c:v>
                </c:pt>
                <c:pt idx="1">
                  <c:v>Inflation and unemployment</c:v>
                </c:pt>
                <c:pt idx="2">
                  <c:v>Wage growth and unemployment</c:v>
                </c:pt>
                <c:pt idx="3">
                  <c:v>Unemployment and GDP</c:v>
                </c:pt>
              </c:strCache>
            </c:strRef>
          </c:cat>
          <c:val>
            <c:numRef>
              <c:f>'Chart 10'!$B$6:$E$6</c:f>
              <c:numCache>
                <c:formatCode>General</c:formatCode>
                <c:ptCount val="4"/>
                <c:pt idx="0">
                  <c:v>17.142857142857142</c:v>
                </c:pt>
                <c:pt idx="1">
                  <c:v>14.705882352941178</c:v>
                </c:pt>
                <c:pt idx="2">
                  <c:v>20</c:v>
                </c:pt>
                <c:pt idx="3">
                  <c:v>27.27272727272727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7-4679-AC75-9F7DEB9466CC}"/>
            </c:ext>
          </c:extLst>
        </c:ser>
        <c:ser>
          <c:idx val="1"/>
          <c:order val="1"/>
          <c:tx>
            <c:strRef>
              <c:f>'Chart 10'!$A$7</c:f>
              <c:strCache>
                <c:ptCount val="1"/>
                <c:pt idx="0">
                  <c:v>Yes, informally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10'!$B$1:$E$1</c:f>
              <c:strCache>
                <c:ptCount val="4"/>
                <c:pt idx="0">
                  <c:v>Inflation and GDP</c:v>
                </c:pt>
                <c:pt idx="1">
                  <c:v>Inflation and unemployment</c:v>
                </c:pt>
                <c:pt idx="2">
                  <c:v>Wage growth and unemployment</c:v>
                </c:pt>
                <c:pt idx="3">
                  <c:v>Unemployment and GDP</c:v>
                </c:pt>
              </c:strCache>
            </c:strRef>
          </c:cat>
          <c:val>
            <c:numRef>
              <c:f>'Chart 10'!$B$7:$E$7</c:f>
              <c:numCache>
                <c:formatCode>General</c:formatCode>
                <c:ptCount val="4"/>
                <c:pt idx="0">
                  <c:v>57.142857142857139</c:v>
                </c:pt>
                <c:pt idx="1">
                  <c:v>50</c:v>
                </c:pt>
                <c:pt idx="2">
                  <c:v>65</c:v>
                </c:pt>
                <c:pt idx="3">
                  <c:v>48.484848484848484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87-4679-AC75-9F7DEB9466CC}"/>
            </c:ext>
          </c:extLst>
        </c:ser>
        <c:ser>
          <c:idx val="2"/>
          <c:order val="2"/>
          <c:tx>
            <c:strRef>
              <c:f>'Chart 10'!$A$8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10'!$B$1:$E$1</c:f>
              <c:strCache>
                <c:ptCount val="4"/>
                <c:pt idx="0">
                  <c:v>Inflation and GDP</c:v>
                </c:pt>
                <c:pt idx="1">
                  <c:v>Inflation and unemployment</c:v>
                </c:pt>
                <c:pt idx="2">
                  <c:v>Wage growth and unemployment</c:v>
                </c:pt>
                <c:pt idx="3">
                  <c:v>Unemployment and GDP</c:v>
                </c:pt>
              </c:strCache>
            </c:strRef>
          </c:cat>
          <c:val>
            <c:numRef>
              <c:f>'Chart 10'!$B$8:$E$8</c:f>
              <c:numCache>
                <c:formatCode>General</c:formatCode>
                <c:ptCount val="4"/>
                <c:pt idx="0">
                  <c:v>25.714285714285712</c:v>
                </c:pt>
                <c:pt idx="1">
                  <c:v>35.294117647058826</c:v>
                </c:pt>
                <c:pt idx="2">
                  <c:v>15</c:v>
                </c:pt>
                <c:pt idx="3">
                  <c:v>24.242424242424242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87-4679-AC75-9F7DEB946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4901472"/>
        <c:axId val="71031584"/>
      </c:barChart>
      <c:catAx>
        <c:axId val="18490147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31584"/>
        <c:crosses val="autoZero"/>
        <c:auto val="1"/>
        <c:lblAlgn val="ctr"/>
        <c:lblOffset val="100"/>
        <c:noMultiLvlLbl val="0"/>
      </c:catAx>
      <c:valAx>
        <c:axId val="71031584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0147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11'!$A$5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11'!$B$1:$C$1</c:f>
              <c:strCache>
                <c:ptCount val="2"/>
                <c:pt idx="0">
                  <c:v>PC</c:v>
                </c:pt>
                <c:pt idx="1">
                  <c:v>OL</c:v>
                </c:pt>
              </c:strCache>
            </c:strRef>
          </c:cat>
          <c:val>
            <c:numRef>
              <c:f>'Chart 11'!$B$5:$C$5</c:f>
              <c:numCache>
                <c:formatCode>General</c:formatCode>
                <c:ptCount val="2"/>
                <c:pt idx="0">
                  <c:v>62.5</c:v>
                </c:pt>
                <c:pt idx="1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D-4E3B-8843-EDC277D889BC}"/>
            </c:ext>
          </c:extLst>
        </c:ser>
        <c:ser>
          <c:idx val="1"/>
          <c:order val="1"/>
          <c:tx>
            <c:strRef>
              <c:f>'Chart 11'!$A$6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11'!$B$1:$C$1</c:f>
              <c:strCache>
                <c:ptCount val="2"/>
                <c:pt idx="0">
                  <c:v>PC</c:v>
                </c:pt>
                <c:pt idx="1">
                  <c:v>OL</c:v>
                </c:pt>
              </c:strCache>
            </c:strRef>
          </c:cat>
          <c:val>
            <c:numRef>
              <c:f>'Chart 11'!$B$6:$C$6</c:f>
              <c:numCache>
                <c:formatCode>General</c:formatCode>
                <c:ptCount val="2"/>
                <c:pt idx="0">
                  <c:v>37.5</c:v>
                </c:pt>
                <c:pt idx="1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D-4E3B-8843-EDC277D88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2279216"/>
        <c:axId val="239813088"/>
      </c:barChart>
      <c:catAx>
        <c:axId val="3622792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813088"/>
        <c:crosses val="autoZero"/>
        <c:auto val="1"/>
        <c:lblAlgn val="ctr"/>
        <c:lblOffset val="100"/>
        <c:noMultiLvlLbl val="0"/>
      </c:catAx>
      <c:valAx>
        <c:axId val="239813088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2792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12'!$A$6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12'!$B$1:$M$2</c:f>
              <c:multiLvlStrCache>
                <c:ptCount val="12"/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</c:lvl>
                <c:lvl>
                  <c:pt idx="0">
                    <c:v>Inflation and GDP</c:v>
                  </c:pt>
                  <c:pt idx="3">
                    <c:v>Inflation and unemployment</c:v>
                  </c:pt>
                  <c:pt idx="6">
                    <c:v>Wage growth and unemployment</c:v>
                  </c:pt>
                  <c:pt idx="9">
                    <c:v>GDP and unemployment</c:v>
                  </c:pt>
                </c:lvl>
              </c:multiLvlStrCache>
            </c:multiLvlStrRef>
          </c:cat>
          <c:val>
            <c:numRef>
              <c:f>'Chart 12'!$B$6:$M$6</c:f>
              <c:numCache>
                <c:formatCode>General</c:formatCode>
                <c:ptCount val="12"/>
                <c:pt idx="0">
                  <c:v>63.888888888888886</c:v>
                </c:pt>
                <c:pt idx="1">
                  <c:v>76.470588235294116</c:v>
                </c:pt>
                <c:pt idx="2">
                  <c:v>41.935483870967744</c:v>
                </c:pt>
                <c:pt idx="3">
                  <c:v>51.515151515151516</c:v>
                </c:pt>
                <c:pt idx="4">
                  <c:v>64.516129032258064</c:v>
                </c:pt>
                <c:pt idx="5">
                  <c:v>30</c:v>
                </c:pt>
                <c:pt idx="6">
                  <c:v>78.94736842105263</c:v>
                </c:pt>
                <c:pt idx="7">
                  <c:v>95.652173913043484</c:v>
                </c:pt>
                <c:pt idx="8">
                  <c:v>57.894736842105267</c:v>
                </c:pt>
                <c:pt idx="9">
                  <c:v>69.444444444444443</c:v>
                </c:pt>
                <c:pt idx="10">
                  <c:v>71.875</c:v>
                </c:pt>
                <c:pt idx="11">
                  <c:v>54.838709677419352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8-43E6-AA81-0032A7989A7A}"/>
            </c:ext>
          </c:extLst>
        </c:ser>
        <c:ser>
          <c:idx val="1"/>
          <c:order val="1"/>
          <c:tx>
            <c:strRef>
              <c:f>'Chart 12'!$A$7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12'!$B$1:$M$2</c:f>
              <c:multiLvlStrCache>
                <c:ptCount val="12"/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</c:lvl>
                <c:lvl>
                  <c:pt idx="0">
                    <c:v>Inflation and GDP</c:v>
                  </c:pt>
                  <c:pt idx="3">
                    <c:v>Inflation and unemployment</c:v>
                  </c:pt>
                  <c:pt idx="6">
                    <c:v>Wage growth and unemployment</c:v>
                  </c:pt>
                  <c:pt idx="9">
                    <c:v>GDP and unemployment</c:v>
                  </c:pt>
                </c:lvl>
              </c:multiLvlStrCache>
            </c:multiLvlStrRef>
          </c:cat>
          <c:val>
            <c:numRef>
              <c:f>'Chart 12'!$B$7:$M$7</c:f>
              <c:numCache>
                <c:formatCode>General</c:formatCode>
                <c:ptCount val="12"/>
                <c:pt idx="0">
                  <c:v>36.111111111111107</c:v>
                </c:pt>
                <c:pt idx="1">
                  <c:v>23.52941176470588</c:v>
                </c:pt>
                <c:pt idx="2">
                  <c:v>58.064516129032263</c:v>
                </c:pt>
                <c:pt idx="3">
                  <c:v>48.484848484848484</c:v>
                </c:pt>
                <c:pt idx="4">
                  <c:v>35.483870967741936</c:v>
                </c:pt>
                <c:pt idx="5">
                  <c:v>70</c:v>
                </c:pt>
                <c:pt idx="6">
                  <c:v>21.052631578947366</c:v>
                </c:pt>
                <c:pt idx="7">
                  <c:v>4.3478260869565215</c:v>
                </c:pt>
                <c:pt idx="8">
                  <c:v>42.105263157894733</c:v>
                </c:pt>
                <c:pt idx="9">
                  <c:v>30.555555555555557</c:v>
                </c:pt>
                <c:pt idx="10">
                  <c:v>28.125</c:v>
                </c:pt>
                <c:pt idx="11">
                  <c:v>45.161290322580641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8-43E6-AA81-0032A7989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2295920"/>
        <c:axId val="933488"/>
      </c:barChart>
      <c:catAx>
        <c:axId val="3622959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488"/>
        <c:crosses val="autoZero"/>
        <c:auto val="1"/>
        <c:lblAlgn val="ctr"/>
        <c:lblOffset val="100"/>
        <c:noMultiLvlLbl val="0"/>
      </c:catAx>
      <c:valAx>
        <c:axId val="933488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2959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13'!$A$5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13'!$B$1:$E$1</c:f>
              <c:strCache>
                <c:ptCount val="4"/>
                <c:pt idx="0">
                  <c:v>Inflation and GDP</c:v>
                </c:pt>
                <c:pt idx="1">
                  <c:v>Inflation and unemployment</c:v>
                </c:pt>
                <c:pt idx="2">
                  <c:v>Wage growth and unemployment</c:v>
                </c:pt>
                <c:pt idx="3">
                  <c:v>GDP and unemployment</c:v>
                </c:pt>
              </c:strCache>
            </c:strRef>
          </c:cat>
          <c:val>
            <c:numRef>
              <c:f>'Chart 13'!$B$5:$E$5</c:f>
              <c:numCache>
                <c:formatCode>General</c:formatCode>
                <c:ptCount val="4"/>
                <c:pt idx="0">
                  <c:v>23.076923076923077</c:v>
                </c:pt>
                <c:pt idx="1">
                  <c:v>24</c:v>
                </c:pt>
                <c:pt idx="2">
                  <c:v>33.333333333333329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F-4F5F-92BB-83A07AC81FB7}"/>
            </c:ext>
          </c:extLst>
        </c:ser>
        <c:ser>
          <c:idx val="1"/>
          <c:order val="1"/>
          <c:tx>
            <c:strRef>
              <c:f>'Chart 13'!$A$6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13'!$B$1:$E$1</c:f>
              <c:strCache>
                <c:ptCount val="4"/>
                <c:pt idx="0">
                  <c:v>Inflation and GDP</c:v>
                </c:pt>
                <c:pt idx="1">
                  <c:v>Inflation and unemployment</c:v>
                </c:pt>
                <c:pt idx="2">
                  <c:v>Wage growth and unemployment</c:v>
                </c:pt>
                <c:pt idx="3">
                  <c:v>GDP and unemployment</c:v>
                </c:pt>
              </c:strCache>
            </c:strRef>
          </c:cat>
          <c:val>
            <c:numRef>
              <c:f>'Chart 13'!$B$6:$E$6</c:f>
              <c:numCache>
                <c:formatCode>General</c:formatCode>
                <c:ptCount val="4"/>
                <c:pt idx="0">
                  <c:v>76.923076923076934</c:v>
                </c:pt>
                <c:pt idx="1">
                  <c:v>76</c:v>
                </c:pt>
                <c:pt idx="2">
                  <c:v>66.666666666666657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F-4F5F-92BB-83A07AC81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1574880"/>
        <c:axId val="239856288"/>
      </c:barChart>
      <c:catAx>
        <c:axId val="18157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856288"/>
        <c:crosses val="autoZero"/>
        <c:auto val="1"/>
        <c:lblAlgn val="ctr"/>
        <c:lblOffset val="100"/>
        <c:noMultiLvlLbl val="0"/>
      </c:catAx>
      <c:valAx>
        <c:axId val="239856288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57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7.0647985794964965E-2"/>
          <c:w val="0.97861420017108658"/>
          <c:h val="0.92346966126385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'Chart 16 (2)'!$U$20:$Z$20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'Chart 16 (2)'!$U$21:$Z$21</c:f>
              <c:numCache>
                <c:formatCode>0</c:formatCode>
                <c:ptCount val="6"/>
                <c:pt idx="0">
                  <c:v>77.41935483870968</c:v>
                </c:pt>
                <c:pt idx="1">
                  <c:v>65.384615384615387</c:v>
                </c:pt>
                <c:pt idx="2">
                  <c:v>62.162162162162161</c:v>
                </c:pt>
                <c:pt idx="3">
                  <c:v>58.333333333333336</c:v>
                </c:pt>
                <c:pt idx="4">
                  <c:v>48.387096774193552</c:v>
                </c:pt>
                <c:pt idx="5">
                  <c:v>41.379310344827587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0-4E85-93EA-771B330C4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1087567"/>
        <c:axId val="496132383"/>
      </c:barChart>
      <c:catAx>
        <c:axId val="69108756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3535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6132383"/>
        <c:crosses val="autoZero"/>
        <c:auto val="1"/>
        <c:lblAlgn val="ctr"/>
        <c:lblOffset val="100"/>
        <c:noMultiLvlLbl val="0"/>
      </c:catAx>
      <c:valAx>
        <c:axId val="496132383"/>
        <c:scaling>
          <c:orientation val="minMax"/>
          <c:max val="8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3535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08756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14'!$A$6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14'!$B$1:$M$2</c:f>
              <c:multiLvlStrCache>
                <c:ptCount val="12"/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</c:lvl>
                <c:lvl>
                  <c:pt idx="0">
                    <c:v>Inflation and GDP</c:v>
                  </c:pt>
                  <c:pt idx="3">
                    <c:v>Inflation and unemployment</c:v>
                  </c:pt>
                  <c:pt idx="6">
                    <c:v>Wage growth and unemployment</c:v>
                  </c:pt>
                  <c:pt idx="9">
                    <c:v>GDP and unemployment</c:v>
                  </c:pt>
                </c:lvl>
              </c:multiLvlStrCache>
            </c:multiLvlStrRef>
          </c:cat>
          <c:val>
            <c:numRef>
              <c:f>'Chart 14'!$B$6:$M$6</c:f>
              <c:numCache>
                <c:formatCode>General</c:formatCode>
                <c:ptCount val="12"/>
                <c:pt idx="0">
                  <c:v>41.666666666666671</c:v>
                </c:pt>
                <c:pt idx="1">
                  <c:v>57.142857142857139</c:v>
                </c:pt>
                <c:pt idx="2">
                  <c:v>35</c:v>
                </c:pt>
                <c:pt idx="3">
                  <c:v>40.909090909090914</c:v>
                </c:pt>
                <c:pt idx="4">
                  <c:v>61.111111111111114</c:v>
                </c:pt>
                <c:pt idx="5">
                  <c:v>31.578947368421051</c:v>
                </c:pt>
                <c:pt idx="6">
                  <c:v>45</c:v>
                </c:pt>
                <c:pt idx="7">
                  <c:v>64.705882352941174</c:v>
                </c:pt>
                <c:pt idx="8">
                  <c:v>37.5</c:v>
                </c:pt>
                <c:pt idx="9">
                  <c:v>59.090909090909093</c:v>
                </c:pt>
                <c:pt idx="10">
                  <c:v>57.894736842105267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C-4866-ABBC-CEA6D8F02900}"/>
            </c:ext>
          </c:extLst>
        </c:ser>
        <c:ser>
          <c:idx val="1"/>
          <c:order val="1"/>
          <c:tx>
            <c:strRef>
              <c:f>'Chart 14'!$A$7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14'!$B$1:$M$2</c:f>
              <c:multiLvlStrCache>
                <c:ptCount val="12"/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</c:lvl>
                <c:lvl>
                  <c:pt idx="0">
                    <c:v>Inflation and GDP</c:v>
                  </c:pt>
                  <c:pt idx="3">
                    <c:v>Inflation and unemployment</c:v>
                  </c:pt>
                  <c:pt idx="6">
                    <c:v>Wage growth and unemployment</c:v>
                  </c:pt>
                  <c:pt idx="9">
                    <c:v>GDP and unemployment</c:v>
                  </c:pt>
                </c:lvl>
              </c:multiLvlStrCache>
            </c:multiLvlStrRef>
          </c:cat>
          <c:val>
            <c:numRef>
              <c:f>'Chart 14'!$B$7:$M$7</c:f>
              <c:numCache>
                <c:formatCode>General</c:formatCode>
                <c:ptCount val="12"/>
                <c:pt idx="0">
                  <c:v>58.333333333333336</c:v>
                </c:pt>
                <c:pt idx="1">
                  <c:v>42.857142857142854</c:v>
                </c:pt>
                <c:pt idx="2">
                  <c:v>65</c:v>
                </c:pt>
                <c:pt idx="3">
                  <c:v>59.090909090909093</c:v>
                </c:pt>
                <c:pt idx="4">
                  <c:v>38.888888888888893</c:v>
                </c:pt>
                <c:pt idx="5">
                  <c:v>68.421052631578945</c:v>
                </c:pt>
                <c:pt idx="6">
                  <c:v>55.000000000000007</c:v>
                </c:pt>
                <c:pt idx="7">
                  <c:v>35.294117647058826</c:v>
                </c:pt>
                <c:pt idx="8">
                  <c:v>62.5</c:v>
                </c:pt>
                <c:pt idx="9">
                  <c:v>40.909090909090914</c:v>
                </c:pt>
                <c:pt idx="10">
                  <c:v>42.105263157894733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C-4866-ABBC-CEA6D8F02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4951584"/>
        <c:axId val="239846208"/>
      </c:barChart>
      <c:catAx>
        <c:axId val="1849515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846208"/>
        <c:crosses val="autoZero"/>
        <c:auto val="1"/>
        <c:lblAlgn val="ctr"/>
        <c:lblOffset val="100"/>
        <c:noMultiLvlLbl val="0"/>
      </c:catAx>
      <c:valAx>
        <c:axId val="239846208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5158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8877035373385735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multiLvlStrRef>
              <c:f>'Chart 15'!$B$2:$C$4</c:f>
              <c:multiLvlStrCache>
                <c:ptCount val="3"/>
                <c:lvl>
                  <c:pt idx="0">
                    <c:v>2013</c:v>
                  </c:pt>
                  <c:pt idx="1">
                    <c:v>2018</c:v>
                  </c:pt>
                  <c:pt idx="2">
                    <c:v>2023</c:v>
                  </c:pt>
                </c:lvl>
                <c:lvl>
                  <c:pt idx="0">
                    <c:v>n=36</c:v>
                  </c:pt>
                  <c:pt idx="1">
                    <c:v>n=39</c:v>
                  </c:pt>
                  <c:pt idx="2">
                    <c:v>n=37</c:v>
                  </c:pt>
                </c:lvl>
              </c:multiLvlStrCache>
            </c:multiLvlStrRef>
          </c:cat>
          <c:val>
            <c:numRef>
              <c:f>'Chart 15'!$D$2:$D$4</c:f>
              <c:numCache>
                <c:formatCode>General</c:formatCode>
                <c:ptCount val="3"/>
                <c:pt idx="0">
                  <c:v>31</c:v>
                </c:pt>
                <c:pt idx="1">
                  <c:v>33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D-417B-867E-B034586E9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94078304"/>
        <c:axId val="1706973200"/>
      </c:barChart>
      <c:catAx>
        <c:axId val="1940783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6973200"/>
        <c:crossesAt val="0"/>
        <c:auto val="1"/>
        <c:lblAlgn val="ctr"/>
        <c:lblOffset val="100"/>
        <c:noMultiLvlLbl val="0"/>
      </c:catAx>
      <c:valAx>
        <c:axId val="1706973200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078304"/>
        <c:crosses val="autoZero"/>
        <c:crossBetween val="between"/>
        <c:majorUnit val="10"/>
        <c:min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98877035373385735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multiLvlStrRef>
              <c:f>'Chart 16'!$B$1:$L$2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</c:lvl>
                <c:lvl>
                  <c:pt idx="0">
                    <c:v>n=35</c:v>
                  </c:pt>
                  <c:pt idx="1">
                    <c:v>n=36</c:v>
                  </c:pt>
                  <c:pt idx="2">
                    <c:v>n=37</c:v>
                  </c:pt>
                  <c:pt idx="3">
                    <c:v>n=31</c:v>
                  </c:pt>
                  <c:pt idx="4">
                    <c:v>n=26</c:v>
                  </c:pt>
                  <c:pt idx="5">
                    <c:v>n=29</c:v>
                  </c:pt>
                  <c:pt idx="6">
                    <c:v>n=34</c:v>
                  </c:pt>
                  <c:pt idx="7">
                    <c:v>n=31</c:v>
                  </c:pt>
                  <c:pt idx="8">
                    <c:v>n=33</c:v>
                  </c:pt>
                  <c:pt idx="9">
                    <c:v>n=35</c:v>
                  </c:pt>
                  <c:pt idx="10">
                    <c:v>n=31</c:v>
                  </c:pt>
                </c:lvl>
              </c:multiLvlStrCache>
            </c:multiLvlStrRef>
          </c:cat>
          <c:val>
            <c:numRef>
              <c:f>'Chart 16'!$B$3:$L$3</c:f>
              <c:numCache>
                <c:formatCode>0</c:formatCode>
                <c:ptCount val="11"/>
                <c:pt idx="0">
                  <c:v>22.857142857142858</c:v>
                </c:pt>
                <c:pt idx="1">
                  <c:v>58.333333333333336</c:v>
                </c:pt>
                <c:pt idx="2">
                  <c:v>62.162162162162161</c:v>
                </c:pt>
                <c:pt idx="3">
                  <c:v>77.41935483870968</c:v>
                </c:pt>
                <c:pt idx="4">
                  <c:v>65.384615384615387</c:v>
                </c:pt>
                <c:pt idx="5">
                  <c:v>41.379310344827587</c:v>
                </c:pt>
                <c:pt idx="6">
                  <c:v>20.588235294117645</c:v>
                </c:pt>
                <c:pt idx="7">
                  <c:v>48.387096774193552</c:v>
                </c:pt>
                <c:pt idx="8">
                  <c:v>36.363636363636367</c:v>
                </c:pt>
                <c:pt idx="9">
                  <c:v>40</c:v>
                </c:pt>
                <c:pt idx="10">
                  <c:v>25.806451612903224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1-40EB-B847-D7725CE69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98759632"/>
        <c:axId val="1706929040"/>
      </c:barChart>
      <c:catAx>
        <c:axId val="19875963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6929040"/>
        <c:crossesAt val="0"/>
        <c:auto val="1"/>
        <c:lblAlgn val="ctr"/>
        <c:lblOffset val="100"/>
        <c:noMultiLvlLbl val="0"/>
      </c:catAx>
      <c:valAx>
        <c:axId val="1706929040"/>
        <c:scaling>
          <c:orientation val="minMax"/>
          <c:max val="8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759632"/>
        <c:crosses val="autoZero"/>
        <c:crossBetween val="between"/>
        <c:majorUnit val="10"/>
        <c:min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181871166391643"/>
          <c:w val="0.98877035373385735"/>
          <c:h val="0.834139221290412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17'!$A$4</c:f>
              <c:strCache>
                <c:ptCount val="1"/>
                <c:pt idx="0">
                  <c:v>2013 (n=37) 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numRef>
              <c:f>'Chart 17'!$B$1:$I$1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'Chart 17'!$B$4:$I$4</c:f>
              <c:numCache>
                <c:formatCode>General</c:formatCode>
                <c:ptCount val="8"/>
                <c:pt idx="0">
                  <c:v>37.837837837837803</c:v>
                </c:pt>
                <c:pt idx="1">
                  <c:v>43.243243243243199</c:v>
                </c:pt>
                <c:pt idx="2">
                  <c:v>54.054054054054099</c:v>
                </c:pt>
                <c:pt idx="3">
                  <c:v>37.837837837837803</c:v>
                </c:pt>
                <c:pt idx="4">
                  <c:v>37.837837837837803</c:v>
                </c:pt>
                <c:pt idx="5">
                  <c:v>18.918918918918902</c:v>
                </c:pt>
                <c:pt idx="6">
                  <c:v>81.081081081081095</c:v>
                </c:pt>
                <c:pt idx="7">
                  <c:v>13.5135135135135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8-48C8-8270-82C230AF3CFC}"/>
            </c:ext>
          </c:extLst>
        </c:ser>
        <c:ser>
          <c:idx val="1"/>
          <c:order val="1"/>
          <c:tx>
            <c:strRef>
              <c:f>'Chart 17'!$A$3</c:f>
              <c:strCache>
                <c:ptCount val="1"/>
                <c:pt idx="0">
                  <c:v>2018 (n=41) 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cat>
            <c:numRef>
              <c:f>'Chart 17'!$B$1:$I$1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'Chart 17'!$B$3:$I$3</c:f>
              <c:numCache>
                <c:formatCode>General</c:formatCode>
                <c:ptCount val="8"/>
                <c:pt idx="0">
                  <c:v>39.024390243902403</c:v>
                </c:pt>
                <c:pt idx="1">
                  <c:v>51.219512195122</c:v>
                </c:pt>
                <c:pt idx="2">
                  <c:v>56.097560975609802</c:v>
                </c:pt>
                <c:pt idx="3">
                  <c:v>17.0731707317073</c:v>
                </c:pt>
                <c:pt idx="4">
                  <c:v>48.780487804878</c:v>
                </c:pt>
                <c:pt idx="5">
                  <c:v>9.7560975609756095</c:v>
                </c:pt>
                <c:pt idx="6">
                  <c:v>85.365853658536594</c:v>
                </c:pt>
                <c:pt idx="7">
                  <c:v>12.1951219512195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8-48C8-8270-82C230AF3CFC}"/>
            </c:ext>
          </c:extLst>
        </c:ser>
        <c:ser>
          <c:idx val="0"/>
          <c:order val="2"/>
          <c:tx>
            <c:strRef>
              <c:f>'Chart 17'!$A$2</c:f>
              <c:strCache>
                <c:ptCount val="1"/>
                <c:pt idx="0">
                  <c:v>2023 (n=37) 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cat>
            <c:numRef>
              <c:f>'Chart 17'!$B$1:$I$1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'Chart 17'!$B$2:$I$2</c:f>
              <c:numCache>
                <c:formatCode>General</c:formatCode>
                <c:ptCount val="8"/>
                <c:pt idx="0">
                  <c:v>56.756756756756801</c:v>
                </c:pt>
                <c:pt idx="1">
                  <c:v>45.945945945946001</c:v>
                </c:pt>
                <c:pt idx="2">
                  <c:v>64.864864864864899</c:v>
                </c:pt>
                <c:pt idx="3">
                  <c:v>16.2162162162162</c:v>
                </c:pt>
                <c:pt idx="4">
                  <c:v>37.837837837837803</c:v>
                </c:pt>
                <c:pt idx="5">
                  <c:v>16.2162162162162</c:v>
                </c:pt>
                <c:pt idx="6">
                  <c:v>86.486486486486498</c:v>
                </c:pt>
                <c:pt idx="7">
                  <c:v>10.8108108108108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38-48C8-8270-82C230AF3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05722719"/>
        <c:axId val="1741920399"/>
      </c:barChart>
      <c:catAx>
        <c:axId val="805722719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1920399"/>
        <c:crossesAt val="0"/>
        <c:auto val="1"/>
        <c:lblAlgn val="ctr"/>
        <c:lblOffset val="100"/>
        <c:noMultiLvlLbl val="0"/>
      </c:catAx>
      <c:valAx>
        <c:axId val="1741920399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722719"/>
        <c:crosses val="autoZero"/>
        <c:crossBetween val="between"/>
        <c:min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181871166391643"/>
          <c:w val="0.98877035373385735"/>
          <c:h val="0.83413922129041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18'!$A$3</c:f>
              <c:strCache>
                <c:ptCount val="1"/>
                <c:pt idx="0">
                  <c:v>Always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multiLvlStrRef>
              <c:f>'Chart 18'!$B$1:$C$2</c:f>
              <c:multiLvlStrCache>
                <c:ptCount val="2"/>
                <c:lvl>
                  <c:pt idx="0">
                    <c:v>n=37</c:v>
                  </c:pt>
                  <c:pt idx="1">
                    <c:v>n=36</c:v>
                  </c:pt>
                </c:lvl>
                <c:lvl>
                  <c:pt idx="0">
                    <c:v>GDP = potential output</c:v>
                  </c:pt>
                  <c:pt idx="1">
                    <c:v>Unemployment rate = NAIRU</c:v>
                  </c:pt>
                </c:lvl>
              </c:multiLvlStrCache>
            </c:multiLvlStrRef>
          </c:cat>
          <c:val>
            <c:numRef>
              <c:f>'Chart 18'!$B$3:$C$3</c:f>
              <c:numCache>
                <c:formatCode>General</c:formatCode>
                <c:ptCount val="2"/>
                <c:pt idx="0">
                  <c:v>59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E-452B-8E95-9AE8BDEC6751}"/>
            </c:ext>
          </c:extLst>
        </c:ser>
        <c:ser>
          <c:idx val="1"/>
          <c:order val="1"/>
          <c:tx>
            <c:strRef>
              <c:f>'Chart 18'!$A$4</c:f>
              <c:strCache>
                <c:ptCount val="1"/>
                <c:pt idx="0">
                  <c:v>Sometimes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cat>
            <c:multiLvlStrRef>
              <c:f>'Chart 18'!$B$1:$C$2</c:f>
              <c:multiLvlStrCache>
                <c:ptCount val="2"/>
                <c:lvl>
                  <c:pt idx="0">
                    <c:v>n=37</c:v>
                  </c:pt>
                  <c:pt idx="1">
                    <c:v>n=36</c:v>
                  </c:pt>
                </c:lvl>
                <c:lvl>
                  <c:pt idx="0">
                    <c:v>GDP = potential output</c:v>
                  </c:pt>
                  <c:pt idx="1">
                    <c:v>Unemployment rate = NAIRU</c:v>
                  </c:pt>
                </c:lvl>
              </c:multiLvlStrCache>
            </c:multiLvlStrRef>
          </c:cat>
          <c:val>
            <c:numRef>
              <c:f>'Chart 18'!$B$4:$C$4</c:f>
              <c:numCache>
                <c:formatCode>General</c:formatCode>
                <c:ptCount val="2"/>
                <c:pt idx="0">
                  <c:v>41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AE-452B-8E95-9AE8BDEC6751}"/>
            </c:ext>
          </c:extLst>
        </c:ser>
        <c:ser>
          <c:idx val="2"/>
          <c:order val="2"/>
          <c:tx>
            <c:strRef>
              <c:f>'Chart 18'!$A$5</c:f>
              <c:strCache>
                <c:ptCount val="1"/>
                <c:pt idx="0">
                  <c:v>Never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cat>
            <c:multiLvlStrRef>
              <c:f>'Chart 18'!$B$1:$C$2</c:f>
              <c:multiLvlStrCache>
                <c:ptCount val="2"/>
                <c:lvl>
                  <c:pt idx="0">
                    <c:v>n=37</c:v>
                  </c:pt>
                  <c:pt idx="1">
                    <c:v>n=36</c:v>
                  </c:pt>
                </c:lvl>
                <c:lvl>
                  <c:pt idx="0">
                    <c:v>GDP = potential output</c:v>
                  </c:pt>
                  <c:pt idx="1">
                    <c:v>Unemployment rate = NAIRU</c:v>
                  </c:pt>
                </c:lvl>
              </c:multiLvlStrCache>
            </c:multiLvlStrRef>
          </c:cat>
          <c:val>
            <c:numRef>
              <c:f>'Chart 18'!$B$5:$C$5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AE-452B-8E95-9AE8BDEC6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54496799"/>
        <c:axId val="1867777119"/>
      </c:barChart>
      <c:catAx>
        <c:axId val="1854496799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7777119"/>
        <c:crossesAt val="0"/>
        <c:auto val="1"/>
        <c:lblAlgn val="ctr"/>
        <c:lblOffset val="100"/>
        <c:noMultiLvlLbl val="0"/>
      </c:catAx>
      <c:valAx>
        <c:axId val="1867777119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4496799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181871166391643"/>
          <c:w val="0.98877035373385735"/>
          <c:h val="0.83413922129041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19'!$A$3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multiLvlStrRef>
              <c:f>'Chart 19'!$B$1:$F$2</c:f>
              <c:multiLvlStrCache>
                <c:ptCount val="5"/>
                <c:lvl>
                  <c:pt idx="0">
                    <c:v>n=35</c:v>
                  </c:pt>
                  <c:pt idx="1">
                    <c:v>n=33</c:v>
                  </c:pt>
                  <c:pt idx="2">
                    <c:v>n=35</c:v>
                  </c:pt>
                  <c:pt idx="3">
                    <c:v>n=34</c:v>
                  </c:pt>
                  <c:pt idx="4">
                    <c:v>n=32</c:v>
                  </c:pt>
                </c:lvl>
                <c:lvl>
                  <c:pt idx="0">
                    <c:v>HICP</c:v>
                  </c:pt>
                  <c:pt idx="1">
                    <c:v>HICPX</c:v>
                  </c:pt>
                  <c:pt idx="2">
                    <c:v>Real GDP</c:v>
                  </c:pt>
                  <c:pt idx="3">
                    <c:v>Unemployment rate</c:v>
                  </c:pt>
                  <c:pt idx="4">
                    <c:v>Wages</c:v>
                  </c:pt>
                </c:lvl>
              </c:multiLvlStrCache>
            </c:multiLvlStrRef>
          </c:cat>
          <c:val>
            <c:numRef>
              <c:f>'Chart 19'!$B$3:$F$3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17</c:v>
                </c:pt>
                <c:pt idx="3">
                  <c:v>12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0-455B-BE1B-23448296109A}"/>
            </c:ext>
          </c:extLst>
        </c:ser>
        <c:ser>
          <c:idx val="1"/>
          <c:order val="1"/>
          <c:tx>
            <c:strRef>
              <c:f>'Chart 19'!$A$4</c:f>
              <c:strCache>
                <c:ptCount val="1"/>
                <c:pt idx="0">
                  <c:v>Maybe, but marginally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cat>
            <c:multiLvlStrRef>
              <c:f>'Chart 19'!$B$1:$F$2</c:f>
              <c:multiLvlStrCache>
                <c:ptCount val="5"/>
                <c:lvl>
                  <c:pt idx="0">
                    <c:v>n=35</c:v>
                  </c:pt>
                  <c:pt idx="1">
                    <c:v>n=33</c:v>
                  </c:pt>
                  <c:pt idx="2">
                    <c:v>n=35</c:v>
                  </c:pt>
                  <c:pt idx="3">
                    <c:v>n=34</c:v>
                  </c:pt>
                  <c:pt idx="4">
                    <c:v>n=32</c:v>
                  </c:pt>
                </c:lvl>
                <c:lvl>
                  <c:pt idx="0">
                    <c:v>HICP</c:v>
                  </c:pt>
                  <c:pt idx="1">
                    <c:v>HICPX</c:v>
                  </c:pt>
                  <c:pt idx="2">
                    <c:v>Real GDP</c:v>
                  </c:pt>
                  <c:pt idx="3">
                    <c:v>Unemployment rate</c:v>
                  </c:pt>
                  <c:pt idx="4">
                    <c:v>Wages</c:v>
                  </c:pt>
                </c:lvl>
              </c:multiLvlStrCache>
            </c:multiLvlStrRef>
          </c:cat>
          <c:val>
            <c:numRef>
              <c:f>'Chart 19'!$B$4:$F$4</c:f>
              <c:numCache>
                <c:formatCode>General</c:formatCode>
                <c:ptCount val="5"/>
                <c:pt idx="0">
                  <c:v>40</c:v>
                </c:pt>
                <c:pt idx="1">
                  <c:v>36</c:v>
                </c:pt>
                <c:pt idx="2">
                  <c:v>57</c:v>
                </c:pt>
                <c:pt idx="3">
                  <c:v>50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0-455B-BE1B-23448296109A}"/>
            </c:ext>
          </c:extLst>
        </c:ser>
        <c:ser>
          <c:idx val="2"/>
          <c:order val="2"/>
          <c:tx>
            <c:strRef>
              <c:f>'Chart 19'!$A$5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cat>
            <c:multiLvlStrRef>
              <c:f>'Chart 19'!$B$1:$F$2</c:f>
              <c:multiLvlStrCache>
                <c:ptCount val="5"/>
                <c:lvl>
                  <c:pt idx="0">
                    <c:v>n=35</c:v>
                  </c:pt>
                  <c:pt idx="1">
                    <c:v>n=33</c:v>
                  </c:pt>
                  <c:pt idx="2">
                    <c:v>n=35</c:v>
                  </c:pt>
                  <c:pt idx="3">
                    <c:v>n=34</c:v>
                  </c:pt>
                  <c:pt idx="4">
                    <c:v>n=32</c:v>
                  </c:pt>
                </c:lvl>
                <c:lvl>
                  <c:pt idx="0">
                    <c:v>HICP</c:v>
                  </c:pt>
                  <c:pt idx="1">
                    <c:v>HICPX</c:v>
                  </c:pt>
                  <c:pt idx="2">
                    <c:v>Real GDP</c:v>
                  </c:pt>
                  <c:pt idx="3">
                    <c:v>Unemployment rate</c:v>
                  </c:pt>
                  <c:pt idx="4">
                    <c:v>Wages</c:v>
                  </c:pt>
                </c:lvl>
              </c:multiLvlStrCache>
            </c:multiLvlStrRef>
          </c:cat>
          <c:val>
            <c:numRef>
              <c:f>'Chart 19'!$B$5:$F$5</c:f>
              <c:numCache>
                <c:formatCode>General</c:formatCode>
                <c:ptCount val="5"/>
                <c:pt idx="0">
                  <c:v>54</c:v>
                </c:pt>
                <c:pt idx="1">
                  <c:v>61</c:v>
                </c:pt>
                <c:pt idx="2">
                  <c:v>26</c:v>
                </c:pt>
                <c:pt idx="3">
                  <c:v>38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0-455B-BE1B-234482961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8137679"/>
        <c:axId val="374390719"/>
      </c:barChart>
      <c:catAx>
        <c:axId val="1698137679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390719"/>
        <c:crossesAt val="0"/>
        <c:auto val="1"/>
        <c:lblAlgn val="ctr"/>
        <c:lblOffset val="100"/>
        <c:noMultiLvlLbl val="0"/>
      </c:catAx>
      <c:valAx>
        <c:axId val="374390719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8137679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181871166391643"/>
          <c:w val="0.98877035373385735"/>
          <c:h val="0.83413922129041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20'!$A$3</c:f>
              <c:strCache>
                <c:ptCount val="1"/>
                <c:pt idx="0">
                  <c:v>Mean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multiLvlStrRef>
              <c:f>'Chart 20'!$B$1:$E$2</c:f>
              <c:multiLvlStrCache>
                <c:ptCount val="4"/>
                <c:lvl>
                  <c:pt idx="0">
                    <c:v>n=28</c:v>
                  </c:pt>
                  <c:pt idx="1">
                    <c:v>n=37</c:v>
                  </c:pt>
                  <c:pt idx="2">
                    <c:v>n=38</c:v>
                  </c:pt>
                  <c:pt idx="3">
                    <c:v>n=35</c:v>
                  </c:pt>
                </c:lvl>
                <c:lvl>
                  <c:pt idx="0">
                    <c:v>2008</c:v>
                  </c:pt>
                  <c:pt idx="1">
                    <c:v>2013</c:v>
                  </c:pt>
                  <c:pt idx="2">
                    <c:v>2018</c:v>
                  </c:pt>
                  <c:pt idx="3">
                    <c:v>2023</c:v>
                  </c:pt>
                </c:lvl>
              </c:multiLvlStrCache>
            </c:multiLvlStrRef>
          </c:cat>
          <c:val>
            <c:numRef>
              <c:f>'Chart 20'!$B$3:$E$3</c:f>
              <c:numCache>
                <c:formatCode>0</c:formatCode>
                <c:ptCount val="4"/>
                <c:pt idx="0">
                  <c:v>75</c:v>
                </c:pt>
                <c:pt idx="1">
                  <c:v>59.45945945945946</c:v>
                </c:pt>
                <c:pt idx="2">
                  <c:v>52.631578947368418</c:v>
                </c:pt>
                <c:pt idx="3">
                  <c:v>45.714285714285715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5-43E5-A890-EE795F1C98FD}"/>
            </c:ext>
          </c:extLst>
        </c:ser>
        <c:ser>
          <c:idx val="1"/>
          <c:order val="1"/>
          <c:tx>
            <c:strRef>
              <c:f>'Chart 20'!$A$4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cat>
            <c:multiLvlStrRef>
              <c:f>'Chart 20'!$B$1:$E$2</c:f>
              <c:multiLvlStrCache>
                <c:ptCount val="4"/>
                <c:lvl>
                  <c:pt idx="0">
                    <c:v>n=28</c:v>
                  </c:pt>
                  <c:pt idx="1">
                    <c:v>n=37</c:v>
                  </c:pt>
                  <c:pt idx="2">
                    <c:v>n=38</c:v>
                  </c:pt>
                  <c:pt idx="3">
                    <c:v>n=35</c:v>
                  </c:pt>
                </c:lvl>
                <c:lvl>
                  <c:pt idx="0">
                    <c:v>2008</c:v>
                  </c:pt>
                  <c:pt idx="1">
                    <c:v>2013</c:v>
                  </c:pt>
                  <c:pt idx="2">
                    <c:v>2018</c:v>
                  </c:pt>
                  <c:pt idx="3">
                    <c:v>2023</c:v>
                  </c:pt>
                </c:lvl>
              </c:multiLvlStrCache>
            </c:multiLvlStrRef>
          </c:cat>
          <c:val>
            <c:numRef>
              <c:f>'Chart 20'!$B$4:$E$4</c:f>
              <c:numCache>
                <c:formatCode>0</c:formatCode>
                <c:ptCount val="4"/>
                <c:pt idx="0">
                  <c:v>17.857142857142858</c:v>
                </c:pt>
                <c:pt idx="1">
                  <c:v>21.621621621621621</c:v>
                </c:pt>
                <c:pt idx="2">
                  <c:v>23.684210526315788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5-43E5-A890-EE795F1C98FD}"/>
            </c:ext>
          </c:extLst>
        </c:ser>
        <c:ser>
          <c:idx val="2"/>
          <c:order val="2"/>
          <c:tx>
            <c:strRef>
              <c:f>'Chart 20'!$A$5</c:f>
              <c:strCache>
                <c:ptCount val="1"/>
                <c:pt idx="0">
                  <c:v>Mode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cat>
            <c:multiLvlStrRef>
              <c:f>'Chart 20'!$B$1:$E$2</c:f>
              <c:multiLvlStrCache>
                <c:ptCount val="4"/>
                <c:lvl>
                  <c:pt idx="0">
                    <c:v>n=28</c:v>
                  </c:pt>
                  <c:pt idx="1">
                    <c:v>n=37</c:v>
                  </c:pt>
                  <c:pt idx="2">
                    <c:v>n=38</c:v>
                  </c:pt>
                  <c:pt idx="3">
                    <c:v>n=35</c:v>
                  </c:pt>
                </c:lvl>
                <c:lvl>
                  <c:pt idx="0">
                    <c:v>2008</c:v>
                  </c:pt>
                  <c:pt idx="1">
                    <c:v>2013</c:v>
                  </c:pt>
                  <c:pt idx="2">
                    <c:v>2018</c:v>
                  </c:pt>
                  <c:pt idx="3">
                    <c:v>2023</c:v>
                  </c:pt>
                </c:lvl>
              </c:multiLvlStrCache>
            </c:multiLvlStrRef>
          </c:cat>
          <c:val>
            <c:numRef>
              <c:f>'Chart 20'!$B$5:$E$5</c:f>
              <c:numCache>
                <c:formatCode>0</c:formatCode>
                <c:ptCount val="4"/>
                <c:pt idx="0">
                  <c:v>7.1428571428571423</c:v>
                </c:pt>
                <c:pt idx="1">
                  <c:v>18.918918918918919</c:v>
                </c:pt>
                <c:pt idx="2">
                  <c:v>21.052631578947366</c:v>
                </c:pt>
                <c:pt idx="3">
                  <c:v>22.857142857142858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65-43E5-A890-EE795F1C98FD}"/>
            </c:ext>
          </c:extLst>
        </c:ser>
        <c:ser>
          <c:idx val="3"/>
          <c:order val="3"/>
          <c:tx>
            <c:strRef>
              <c:f>'Chart 20'!$A$6</c:f>
              <c:strCache>
                <c:ptCount val="1"/>
                <c:pt idx="0">
                  <c:v>It depends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</c:spPr>
          <c:invertIfNegative val="0"/>
          <c:cat>
            <c:multiLvlStrRef>
              <c:f>'Chart 20'!$B$1:$E$2</c:f>
              <c:multiLvlStrCache>
                <c:ptCount val="4"/>
                <c:lvl>
                  <c:pt idx="0">
                    <c:v>n=28</c:v>
                  </c:pt>
                  <c:pt idx="1">
                    <c:v>n=37</c:v>
                  </c:pt>
                  <c:pt idx="2">
                    <c:v>n=38</c:v>
                  </c:pt>
                  <c:pt idx="3">
                    <c:v>n=35</c:v>
                  </c:pt>
                </c:lvl>
                <c:lvl>
                  <c:pt idx="0">
                    <c:v>2008</c:v>
                  </c:pt>
                  <c:pt idx="1">
                    <c:v>2013</c:v>
                  </c:pt>
                  <c:pt idx="2">
                    <c:v>2018</c:v>
                  </c:pt>
                  <c:pt idx="3">
                    <c:v>2023</c:v>
                  </c:pt>
                </c:lvl>
              </c:multiLvlStrCache>
            </c:multiLvlStrRef>
          </c:cat>
          <c:val>
            <c:numRef>
              <c:f>'Chart 20'!$B$6:$E$6</c:f>
              <c:numCache>
                <c:formatCode>0</c:formatCode>
                <c:ptCount val="4"/>
                <c:pt idx="1">
                  <c:v>0</c:v>
                </c:pt>
                <c:pt idx="2">
                  <c:v>0</c:v>
                </c:pt>
                <c:pt idx="3">
                  <c:v>5.7142857142857144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65-43E5-A890-EE795F1C98FD}"/>
            </c:ext>
          </c:extLst>
        </c:ser>
        <c:ser>
          <c:idx val="4"/>
          <c:order val="4"/>
          <c:tx>
            <c:strRef>
              <c:f>'Chart 20'!$A$7</c:f>
              <c:strCache>
                <c:ptCount val="1"/>
                <c:pt idx="0">
                  <c:v>None of these</c:v>
                </c:pt>
              </c:strCache>
            </c:strRef>
          </c:tx>
          <c:spPr>
            <a:solidFill>
              <a:srgbClr val="00B1EA"/>
            </a:solidFill>
            <a:ln>
              <a:noFill/>
            </a:ln>
            <a:effectLst/>
          </c:spPr>
          <c:invertIfNegative val="0"/>
          <c:cat>
            <c:multiLvlStrRef>
              <c:f>'Chart 20'!$B$1:$E$2</c:f>
              <c:multiLvlStrCache>
                <c:ptCount val="4"/>
                <c:lvl>
                  <c:pt idx="0">
                    <c:v>n=28</c:v>
                  </c:pt>
                  <c:pt idx="1">
                    <c:v>n=37</c:v>
                  </c:pt>
                  <c:pt idx="2">
                    <c:v>n=38</c:v>
                  </c:pt>
                  <c:pt idx="3">
                    <c:v>n=35</c:v>
                  </c:pt>
                </c:lvl>
                <c:lvl>
                  <c:pt idx="0">
                    <c:v>2008</c:v>
                  </c:pt>
                  <c:pt idx="1">
                    <c:v>2013</c:v>
                  </c:pt>
                  <c:pt idx="2">
                    <c:v>2018</c:v>
                  </c:pt>
                  <c:pt idx="3">
                    <c:v>2023</c:v>
                  </c:pt>
                </c:lvl>
              </c:multiLvlStrCache>
            </c:multiLvlStrRef>
          </c:cat>
          <c:val>
            <c:numRef>
              <c:f>'Chart 20'!$B$7:$E$7</c:f>
              <c:numCache>
                <c:formatCode>0</c:formatCode>
                <c:ptCount val="4"/>
                <c:pt idx="2">
                  <c:v>2.6315789473684208</c:v>
                </c:pt>
                <c:pt idx="3">
                  <c:v>5.7142857142857144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65-43E5-A890-EE795F1C9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35855551"/>
        <c:axId val="1493623807"/>
      </c:barChart>
      <c:catAx>
        <c:axId val="1735855551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3623807"/>
        <c:crossesAt val="0"/>
        <c:auto val="1"/>
        <c:lblAlgn val="ctr"/>
        <c:lblOffset val="100"/>
        <c:noMultiLvlLbl val="0"/>
      </c:catAx>
      <c:valAx>
        <c:axId val="1493623807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5855551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21'!$A$3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multiLvlStrRef>
              <c:f>'Chart 21'!$B$1:$G$2</c:f>
              <c:multiLvlStrCache>
                <c:ptCount val="6"/>
                <c:lvl>
                  <c:pt idx="0">
                    <c:v>n = 38</c:v>
                  </c:pt>
                  <c:pt idx="1">
                    <c:v>n = 38</c:v>
                  </c:pt>
                  <c:pt idx="2">
                    <c:v>n=38</c:v>
                  </c:pt>
                  <c:pt idx="3">
                    <c:v>n=38</c:v>
                  </c:pt>
                  <c:pt idx="4">
                    <c:v>n=38</c:v>
                  </c:pt>
                  <c:pt idx="5">
                    <c:v>n=23</c:v>
                  </c:pt>
                </c:lvl>
                <c:lvl>
                  <c:pt idx="0">
                    <c:v>Any</c:v>
                  </c:pt>
                  <c:pt idx="1">
                    <c:v>HICP</c:v>
                  </c:pt>
                  <c:pt idx="2">
                    <c:v>HICPX</c:v>
                  </c:pt>
                  <c:pt idx="3">
                    <c:v>Real GDP</c:v>
                  </c:pt>
                  <c:pt idx="4">
                    <c:v>Unemployment rate</c:v>
                  </c:pt>
                  <c:pt idx="5">
                    <c:v>Change</c:v>
                  </c:pt>
                </c:lvl>
              </c:multiLvlStrCache>
            </c:multiLvlStrRef>
          </c:cat>
          <c:val>
            <c:numRef>
              <c:f>'Chart 21'!$B$3:$G$3</c:f>
              <c:numCache>
                <c:formatCode>0.00</c:formatCode>
                <c:ptCount val="6"/>
                <c:pt idx="0">
                  <c:v>68.421052631578945</c:v>
                </c:pt>
                <c:pt idx="1">
                  <c:v>60.526315789473685</c:v>
                </c:pt>
                <c:pt idx="2">
                  <c:v>39.473684210526315</c:v>
                </c:pt>
                <c:pt idx="3">
                  <c:v>63.157894736842103</c:v>
                </c:pt>
                <c:pt idx="4">
                  <c:v>23.684210526315788</c:v>
                </c:pt>
                <c:pt idx="5">
                  <c:v>73.91304347826086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0-4F7E-85D2-9EA7FE34A7C1}"/>
            </c:ext>
          </c:extLst>
        </c:ser>
        <c:ser>
          <c:idx val="1"/>
          <c:order val="1"/>
          <c:tx>
            <c:strRef>
              <c:f>'Chart 21'!$A$4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cat>
            <c:multiLvlStrRef>
              <c:f>'Chart 21'!$B$1:$G$2</c:f>
              <c:multiLvlStrCache>
                <c:ptCount val="6"/>
                <c:lvl>
                  <c:pt idx="0">
                    <c:v>n = 38</c:v>
                  </c:pt>
                  <c:pt idx="1">
                    <c:v>n = 38</c:v>
                  </c:pt>
                  <c:pt idx="2">
                    <c:v>n=38</c:v>
                  </c:pt>
                  <c:pt idx="3">
                    <c:v>n=38</c:v>
                  </c:pt>
                  <c:pt idx="4">
                    <c:v>n=38</c:v>
                  </c:pt>
                  <c:pt idx="5">
                    <c:v>n=23</c:v>
                  </c:pt>
                </c:lvl>
                <c:lvl>
                  <c:pt idx="0">
                    <c:v>Any</c:v>
                  </c:pt>
                  <c:pt idx="1">
                    <c:v>HICP</c:v>
                  </c:pt>
                  <c:pt idx="2">
                    <c:v>HICPX</c:v>
                  </c:pt>
                  <c:pt idx="3">
                    <c:v>Real GDP</c:v>
                  </c:pt>
                  <c:pt idx="4">
                    <c:v>Unemployment rate</c:v>
                  </c:pt>
                  <c:pt idx="5">
                    <c:v>Change</c:v>
                  </c:pt>
                </c:lvl>
              </c:multiLvlStrCache>
            </c:multiLvlStrRef>
          </c:cat>
          <c:val>
            <c:numRef>
              <c:f>'Chart 21'!$B$4:$G$4</c:f>
              <c:numCache>
                <c:formatCode>0.00</c:formatCode>
                <c:ptCount val="6"/>
                <c:pt idx="0">
                  <c:v>31.578947368421051</c:v>
                </c:pt>
                <c:pt idx="1">
                  <c:v>39.473684210526315</c:v>
                </c:pt>
                <c:pt idx="2">
                  <c:v>60.526315789473685</c:v>
                </c:pt>
                <c:pt idx="3">
                  <c:v>36.84210526315789</c:v>
                </c:pt>
                <c:pt idx="4">
                  <c:v>76.31578947368422</c:v>
                </c:pt>
                <c:pt idx="5">
                  <c:v>26.086956521739129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B0-4F7E-85D2-9EA7FE34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18697952"/>
        <c:axId val="714693632"/>
      </c:barChart>
      <c:catAx>
        <c:axId val="9186979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693632"/>
        <c:crosses val="autoZero"/>
        <c:auto val="1"/>
        <c:lblAlgn val="ctr"/>
        <c:lblOffset val="100"/>
        <c:noMultiLvlLbl val="0"/>
      </c:catAx>
      <c:valAx>
        <c:axId val="714693632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86979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'Chart A1.1'!$A$9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A1.1'!$B$1:$AK$3</c:f>
              <c:multiLvlStrCache>
                <c:ptCount val="36"/>
                <c:lvl>
                  <c:pt idx="0">
                    <c:v>2013</c:v>
                  </c:pt>
                  <c:pt idx="1">
                    <c:v>2018</c:v>
                  </c:pt>
                  <c:pt idx="2">
                    <c:v>2023</c:v>
                  </c:pt>
                  <c:pt idx="3">
                    <c:v>2013</c:v>
                  </c:pt>
                  <c:pt idx="4">
                    <c:v>2018</c:v>
                  </c:pt>
                  <c:pt idx="5">
                    <c:v>2023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2023</c:v>
                  </c:pt>
                  <c:pt idx="9">
                    <c:v>2013</c:v>
                  </c:pt>
                  <c:pt idx="10">
                    <c:v>2018</c:v>
                  </c:pt>
                  <c:pt idx="11">
                    <c:v>2023</c:v>
                  </c:pt>
                  <c:pt idx="12">
                    <c:v>2013</c:v>
                  </c:pt>
                  <c:pt idx="13">
                    <c:v>2018</c:v>
                  </c:pt>
                  <c:pt idx="14">
                    <c:v>2023</c:v>
                  </c:pt>
                  <c:pt idx="15">
                    <c:v>2013</c:v>
                  </c:pt>
                  <c:pt idx="16">
                    <c:v>2018</c:v>
                  </c:pt>
                  <c:pt idx="17">
                    <c:v>2023</c:v>
                  </c:pt>
                  <c:pt idx="18">
                    <c:v>2013</c:v>
                  </c:pt>
                  <c:pt idx="19">
                    <c:v>2018</c:v>
                  </c:pt>
                  <c:pt idx="20">
                    <c:v>2023</c:v>
                  </c:pt>
                  <c:pt idx="21">
                    <c:v>2013</c:v>
                  </c:pt>
                  <c:pt idx="22">
                    <c:v>2018</c:v>
                  </c:pt>
                  <c:pt idx="23">
                    <c:v>2023</c:v>
                  </c:pt>
                  <c:pt idx="24">
                    <c:v>2013</c:v>
                  </c:pt>
                  <c:pt idx="25">
                    <c:v>2018</c:v>
                  </c:pt>
                  <c:pt idx="26">
                    <c:v>2023</c:v>
                  </c:pt>
                  <c:pt idx="27">
                    <c:v>2013</c:v>
                  </c:pt>
                  <c:pt idx="28">
                    <c:v>2018</c:v>
                  </c:pt>
                  <c:pt idx="29">
                    <c:v>2023</c:v>
                  </c:pt>
                  <c:pt idx="30">
                    <c:v>2013</c:v>
                  </c:pt>
                  <c:pt idx="31">
                    <c:v>2018</c:v>
                  </c:pt>
                  <c:pt idx="32">
                    <c:v>2023</c:v>
                  </c:pt>
                  <c:pt idx="33">
                    <c:v>2013</c:v>
                  </c:pt>
                  <c:pt idx="34">
                    <c:v>2018</c:v>
                  </c:pt>
                  <c:pt idx="35">
                    <c:v>2023</c:v>
                  </c:pt>
                </c:lvl>
                <c:lvl>
                  <c:pt idx="0">
                    <c:v>ST</c:v>
                  </c:pt>
                  <c:pt idx="3">
                    <c:v>MT</c:v>
                  </c:pt>
                  <c:pt idx="6">
                    <c:v>LT</c:v>
                  </c:pt>
                  <c:pt idx="9">
                    <c:v>ST</c:v>
                  </c:pt>
                  <c:pt idx="12">
                    <c:v>MT</c:v>
                  </c:pt>
                  <c:pt idx="15">
                    <c:v>LT</c:v>
                  </c:pt>
                  <c:pt idx="18">
                    <c:v>ST</c:v>
                  </c:pt>
                  <c:pt idx="21">
                    <c:v>MT</c:v>
                  </c:pt>
                  <c:pt idx="24">
                    <c:v>LT</c:v>
                  </c:pt>
                  <c:pt idx="27">
                    <c:v>ST</c:v>
                  </c:pt>
                  <c:pt idx="30">
                    <c:v>MT</c:v>
                  </c:pt>
                  <c:pt idx="33">
                    <c:v>LT</c:v>
                  </c:pt>
                </c:lvl>
                <c:lvl>
                  <c:pt idx="0">
                    <c:v>HICP</c:v>
                  </c:pt>
                  <c:pt idx="9">
                    <c:v>Real GDP</c:v>
                  </c:pt>
                  <c:pt idx="18">
                    <c:v>Unemployment rate</c:v>
                  </c:pt>
                  <c:pt idx="27">
                    <c:v>Wages</c:v>
                  </c:pt>
                </c:lvl>
              </c:multiLvlStrCache>
            </c:multiLvlStrRef>
          </c:cat>
          <c:val>
            <c:numRef>
              <c:f>'Chart A1.1'!$B$9:$AK$9</c:f>
              <c:numCache>
                <c:formatCode>General</c:formatCode>
                <c:ptCount val="36"/>
                <c:pt idx="0">
                  <c:v>75.555555555555557</c:v>
                </c:pt>
                <c:pt idx="1">
                  <c:v>64</c:v>
                </c:pt>
                <c:pt idx="2">
                  <c:v>73.170731707317074</c:v>
                </c:pt>
                <c:pt idx="3">
                  <c:v>41.463414634146339</c:v>
                </c:pt>
                <c:pt idx="4">
                  <c:v>40</c:v>
                </c:pt>
                <c:pt idx="5">
                  <c:v>53.846153846153847</c:v>
                </c:pt>
                <c:pt idx="6">
                  <c:v>14.705882352941178</c:v>
                </c:pt>
                <c:pt idx="7">
                  <c:v>5.3</c:v>
                </c:pt>
                <c:pt idx="8">
                  <c:v>18.421052631578945</c:v>
                </c:pt>
                <c:pt idx="9">
                  <c:v>4.4444444444444446</c:v>
                </c:pt>
                <c:pt idx="10">
                  <c:v>7.8</c:v>
                </c:pt>
                <c:pt idx="11">
                  <c:v>4.8780487804878048</c:v>
                </c:pt>
                <c:pt idx="12">
                  <c:v>0</c:v>
                </c:pt>
                <c:pt idx="13">
                  <c:v>3.9</c:v>
                </c:pt>
                <c:pt idx="14">
                  <c:v>2.5</c:v>
                </c:pt>
                <c:pt idx="15">
                  <c:v>0</c:v>
                </c:pt>
                <c:pt idx="16">
                  <c:v>2.6</c:v>
                </c:pt>
                <c:pt idx="17">
                  <c:v>0</c:v>
                </c:pt>
                <c:pt idx="18">
                  <c:v>48.837209302325576</c:v>
                </c:pt>
                <c:pt idx="19">
                  <c:v>39.6</c:v>
                </c:pt>
                <c:pt idx="20">
                  <c:v>30.76923076923077</c:v>
                </c:pt>
                <c:pt idx="21">
                  <c:v>22.5</c:v>
                </c:pt>
                <c:pt idx="22">
                  <c:v>19.600000000000001</c:v>
                </c:pt>
                <c:pt idx="23">
                  <c:v>13.157894736842104</c:v>
                </c:pt>
                <c:pt idx="24">
                  <c:v>9.0909090909090917</c:v>
                </c:pt>
                <c:pt idx="25">
                  <c:v>5.9</c:v>
                </c:pt>
                <c:pt idx="26">
                  <c:v>5.5555555555555554</c:v>
                </c:pt>
                <c:pt idx="27">
                  <c:v>#N/A</c:v>
                </c:pt>
                <c:pt idx="28">
                  <c:v>13.900000000000002</c:v>
                </c:pt>
                <c:pt idx="29">
                  <c:v>6.25</c:v>
                </c:pt>
                <c:pt idx="30">
                  <c:v>#N/A</c:v>
                </c:pt>
                <c:pt idx="31">
                  <c:v>11.1</c:v>
                </c:pt>
                <c:pt idx="32">
                  <c:v>3.125</c:v>
                </c:pt>
                <c:pt idx="33">
                  <c:v>#N/A</c:v>
                </c:pt>
                <c:pt idx="34">
                  <c:v>7.1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0-41C6-8AFA-897FD81F9AB1}"/>
            </c:ext>
          </c:extLst>
        </c:ser>
        <c:ser>
          <c:idx val="2"/>
          <c:order val="1"/>
          <c:tx>
            <c:strRef>
              <c:f>'Chart A1.1'!$A$10</c:f>
              <c:strCache>
                <c:ptCount val="1"/>
                <c:pt idx="0">
                  <c:v>Quarterly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A1.1'!$B$1:$AK$3</c:f>
              <c:multiLvlStrCache>
                <c:ptCount val="36"/>
                <c:lvl>
                  <c:pt idx="0">
                    <c:v>2013</c:v>
                  </c:pt>
                  <c:pt idx="1">
                    <c:v>2018</c:v>
                  </c:pt>
                  <c:pt idx="2">
                    <c:v>2023</c:v>
                  </c:pt>
                  <c:pt idx="3">
                    <c:v>2013</c:v>
                  </c:pt>
                  <c:pt idx="4">
                    <c:v>2018</c:v>
                  </c:pt>
                  <c:pt idx="5">
                    <c:v>2023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2023</c:v>
                  </c:pt>
                  <c:pt idx="9">
                    <c:v>2013</c:v>
                  </c:pt>
                  <c:pt idx="10">
                    <c:v>2018</c:v>
                  </c:pt>
                  <c:pt idx="11">
                    <c:v>2023</c:v>
                  </c:pt>
                  <c:pt idx="12">
                    <c:v>2013</c:v>
                  </c:pt>
                  <c:pt idx="13">
                    <c:v>2018</c:v>
                  </c:pt>
                  <c:pt idx="14">
                    <c:v>2023</c:v>
                  </c:pt>
                  <c:pt idx="15">
                    <c:v>2013</c:v>
                  </c:pt>
                  <c:pt idx="16">
                    <c:v>2018</c:v>
                  </c:pt>
                  <c:pt idx="17">
                    <c:v>2023</c:v>
                  </c:pt>
                  <c:pt idx="18">
                    <c:v>2013</c:v>
                  </c:pt>
                  <c:pt idx="19">
                    <c:v>2018</c:v>
                  </c:pt>
                  <c:pt idx="20">
                    <c:v>2023</c:v>
                  </c:pt>
                  <c:pt idx="21">
                    <c:v>2013</c:v>
                  </c:pt>
                  <c:pt idx="22">
                    <c:v>2018</c:v>
                  </c:pt>
                  <c:pt idx="23">
                    <c:v>2023</c:v>
                  </c:pt>
                  <c:pt idx="24">
                    <c:v>2013</c:v>
                  </c:pt>
                  <c:pt idx="25">
                    <c:v>2018</c:v>
                  </c:pt>
                  <c:pt idx="26">
                    <c:v>2023</c:v>
                  </c:pt>
                  <c:pt idx="27">
                    <c:v>2013</c:v>
                  </c:pt>
                  <c:pt idx="28">
                    <c:v>2018</c:v>
                  </c:pt>
                  <c:pt idx="29">
                    <c:v>2023</c:v>
                  </c:pt>
                  <c:pt idx="30">
                    <c:v>2013</c:v>
                  </c:pt>
                  <c:pt idx="31">
                    <c:v>2018</c:v>
                  </c:pt>
                  <c:pt idx="32">
                    <c:v>2023</c:v>
                  </c:pt>
                  <c:pt idx="33">
                    <c:v>2013</c:v>
                  </c:pt>
                  <c:pt idx="34">
                    <c:v>2018</c:v>
                  </c:pt>
                  <c:pt idx="35">
                    <c:v>2023</c:v>
                  </c:pt>
                </c:lvl>
                <c:lvl>
                  <c:pt idx="0">
                    <c:v>ST</c:v>
                  </c:pt>
                  <c:pt idx="3">
                    <c:v>MT</c:v>
                  </c:pt>
                  <c:pt idx="6">
                    <c:v>LT</c:v>
                  </c:pt>
                  <c:pt idx="9">
                    <c:v>ST</c:v>
                  </c:pt>
                  <c:pt idx="12">
                    <c:v>MT</c:v>
                  </c:pt>
                  <c:pt idx="15">
                    <c:v>LT</c:v>
                  </c:pt>
                  <c:pt idx="18">
                    <c:v>ST</c:v>
                  </c:pt>
                  <c:pt idx="21">
                    <c:v>MT</c:v>
                  </c:pt>
                  <c:pt idx="24">
                    <c:v>LT</c:v>
                  </c:pt>
                  <c:pt idx="27">
                    <c:v>ST</c:v>
                  </c:pt>
                  <c:pt idx="30">
                    <c:v>MT</c:v>
                  </c:pt>
                  <c:pt idx="33">
                    <c:v>LT</c:v>
                  </c:pt>
                </c:lvl>
                <c:lvl>
                  <c:pt idx="0">
                    <c:v>HICP</c:v>
                  </c:pt>
                  <c:pt idx="9">
                    <c:v>Real GDP</c:v>
                  </c:pt>
                  <c:pt idx="18">
                    <c:v>Unemployment rate</c:v>
                  </c:pt>
                  <c:pt idx="27">
                    <c:v>Wages</c:v>
                  </c:pt>
                </c:lvl>
              </c:multiLvlStrCache>
            </c:multiLvlStrRef>
          </c:cat>
          <c:val>
            <c:numRef>
              <c:f>'Chart A1.1'!$B$10:$AK$10</c:f>
              <c:numCache>
                <c:formatCode>General</c:formatCode>
                <c:ptCount val="36"/>
                <c:pt idx="0">
                  <c:v>13.333333333333334</c:v>
                </c:pt>
                <c:pt idx="1">
                  <c:v>28.000000000000004</c:v>
                </c:pt>
                <c:pt idx="2">
                  <c:v>14.634146341463413</c:v>
                </c:pt>
                <c:pt idx="3">
                  <c:v>39.024390243902438</c:v>
                </c:pt>
                <c:pt idx="4">
                  <c:v>40</c:v>
                </c:pt>
                <c:pt idx="5">
                  <c:v>20.512820512820511</c:v>
                </c:pt>
                <c:pt idx="6">
                  <c:v>8.8235294117647065</c:v>
                </c:pt>
                <c:pt idx="7">
                  <c:v>21.1</c:v>
                </c:pt>
                <c:pt idx="8">
                  <c:v>23.684210526315788</c:v>
                </c:pt>
                <c:pt idx="9">
                  <c:v>86.666666666666671</c:v>
                </c:pt>
                <c:pt idx="10">
                  <c:v>84.3</c:v>
                </c:pt>
                <c:pt idx="11">
                  <c:v>87.804878048780495</c:v>
                </c:pt>
                <c:pt idx="12">
                  <c:v>80.487804878048792</c:v>
                </c:pt>
                <c:pt idx="13">
                  <c:v>72.5</c:v>
                </c:pt>
                <c:pt idx="14">
                  <c:v>77.5</c:v>
                </c:pt>
                <c:pt idx="15">
                  <c:v>20.588235294117645</c:v>
                </c:pt>
                <c:pt idx="16">
                  <c:v>23.7</c:v>
                </c:pt>
                <c:pt idx="17">
                  <c:v>34.210526315789473</c:v>
                </c:pt>
                <c:pt idx="18">
                  <c:v>32.558139534883722</c:v>
                </c:pt>
                <c:pt idx="19">
                  <c:v>52.1</c:v>
                </c:pt>
                <c:pt idx="20">
                  <c:v>51.282051282051277</c:v>
                </c:pt>
                <c:pt idx="21">
                  <c:v>50</c:v>
                </c:pt>
                <c:pt idx="22">
                  <c:v>54.29999999999999</c:v>
                </c:pt>
                <c:pt idx="23">
                  <c:v>55.26315789473685</c:v>
                </c:pt>
                <c:pt idx="24">
                  <c:v>12.121212121212121</c:v>
                </c:pt>
                <c:pt idx="25">
                  <c:v>20.6</c:v>
                </c:pt>
                <c:pt idx="26">
                  <c:v>27.777777777777779</c:v>
                </c:pt>
                <c:pt idx="27">
                  <c:v>#N/A</c:v>
                </c:pt>
                <c:pt idx="28">
                  <c:v>55.600000000000009</c:v>
                </c:pt>
                <c:pt idx="29">
                  <c:v>75</c:v>
                </c:pt>
                <c:pt idx="30">
                  <c:v>#N/A</c:v>
                </c:pt>
                <c:pt idx="31">
                  <c:v>50</c:v>
                </c:pt>
                <c:pt idx="32">
                  <c:v>65.625</c:v>
                </c:pt>
                <c:pt idx="33">
                  <c:v>#N/A</c:v>
                </c:pt>
                <c:pt idx="34">
                  <c:v>25</c:v>
                </c:pt>
                <c:pt idx="35">
                  <c:v>40.74074074074074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0-41C6-8AFA-897FD81F9AB1}"/>
            </c:ext>
          </c:extLst>
        </c:ser>
        <c:ser>
          <c:idx val="3"/>
          <c:order val="2"/>
          <c:tx>
            <c:strRef>
              <c:f>'Chart A1.1'!$A$11</c:f>
              <c:strCache>
                <c:ptCount val="1"/>
                <c:pt idx="0">
                  <c:v>Annual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A1.1'!$B$1:$AK$3</c:f>
              <c:multiLvlStrCache>
                <c:ptCount val="36"/>
                <c:lvl>
                  <c:pt idx="0">
                    <c:v>2013</c:v>
                  </c:pt>
                  <c:pt idx="1">
                    <c:v>2018</c:v>
                  </c:pt>
                  <c:pt idx="2">
                    <c:v>2023</c:v>
                  </c:pt>
                  <c:pt idx="3">
                    <c:v>2013</c:v>
                  </c:pt>
                  <c:pt idx="4">
                    <c:v>2018</c:v>
                  </c:pt>
                  <c:pt idx="5">
                    <c:v>2023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2023</c:v>
                  </c:pt>
                  <c:pt idx="9">
                    <c:v>2013</c:v>
                  </c:pt>
                  <c:pt idx="10">
                    <c:v>2018</c:v>
                  </c:pt>
                  <c:pt idx="11">
                    <c:v>2023</c:v>
                  </c:pt>
                  <c:pt idx="12">
                    <c:v>2013</c:v>
                  </c:pt>
                  <c:pt idx="13">
                    <c:v>2018</c:v>
                  </c:pt>
                  <c:pt idx="14">
                    <c:v>2023</c:v>
                  </c:pt>
                  <c:pt idx="15">
                    <c:v>2013</c:v>
                  </c:pt>
                  <c:pt idx="16">
                    <c:v>2018</c:v>
                  </c:pt>
                  <c:pt idx="17">
                    <c:v>2023</c:v>
                  </c:pt>
                  <c:pt idx="18">
                    <c:v>2013</c:v>
                  </c:pt>
                  <c:pt idx="19">
                    <c:v>2018</c:v>
                  </c:pt>
                  <c:pt idx="20">
                    <c:v>2023</c:v>
                  </c:pt>
                  <c:pt idx="21">
                    <c:v>2013</c:v>
                  </c:pt>
                  <c:pt idx="22">
                    <c:v>2018</c:v>
                  </c:pt>
                  <c:pt idx="23">
                    <c:v>2023</c:v>
                  </c:pt>
                  <c:pt idx="24">
                    <c:v>2013</c:v>
                  </c:pt>
                  <c:pt idx="25">
                    <c:v>2018</c:v>
                  </c:pt>
                  <c:pt idx="26">
                    <c:v>2023</c:v>
                  </c:pt>
                  <c:pt idx="27">
                    <c:v>2013</c:v>
                  </c:pt>
                  <c:pt idx="28">
                    <c:v>2018</c:v>
                  </c:pt>
                  <c:pt idx="29">
                    <c:v>2023</c:v>
                  </c:pt>
                  <c:pt idx="30">
                    <c:v>2013</c:v>
                  </c:pt>
                  <c:pt idx="31">
                    <c:v>2018</c:v>
                  </c:pt>
                  <c:pt idx="32">
                    <c:v>2023</c:v>
                  </c:pt>
                  <c:pt idx="33">
                    <c:v>2013</c:v>
                  </c:pt>
                  <c:pt idx="34">
                    <c:v>2018</c:v>
                  </c:pt>
                  <c:pt idx="35">
                    <c:v>2023</c:v>
                  </c:pt>
                </c:lvl>
                <c:lvl>
                  <c:pt idx="0">
                    <c:v>ST</c:v>
                  </c:pt>
                  <c:pt idx="3">
                    <c:v>MT</c:v>
                  </c:pt>
                  <c:pt idx="6">
                    <c:v>LT</c:v>
                  </c:pt>
                  <c:pt idx="9">
                    <c:v>ST</c:v>
                  </c:pt>
                  <c:pt idx="12">
                    <c:v>MT</c:v>
                  </c:pt>
                  <c:pt idx="15">
                    <c:v>LT</c:v>
                  </c:pt>
                  <c:pt idx="18">
                    <c:v>ST</c:v>
                  </c:pt>
                  <c:pt idx="21">
                    <c:v>MT</c:v>
                  </c:pt>
                  <c:pt idx="24">
                    <c:v>LT</c:v>
                  </c:pt>
                  <c:pt idx="27">
                    <c:v>ST</c:v>
                  </c:pt>
                  <c:pt idx="30">
                    <c:v>MT</c:v>
                  </c:pt>
                  <c:pt idx="33">
                    <c:v>LT</c:v>
                  </c:pt>
                </c:lvl>
                <c:lvl>
                  <c:pt idx="0">
                    <c:v>HICP</c:v>
                  </c:pt>
                  <c:pt idx="9">
                    <c:v>Real GDP</c:v>
                  </c:pt>
                  <c:pt idx="18">
                    <c:v>Unemployment rate</c:v>
                  </c:pt>
                  <c:pt idx="27">
                    <c:v>Wages</c:v>
                  </c:pt>
                </c:lvl>
              </c:multiLvlStrCache>
            </c:multiLvlStrRef>
          </c:cat>
          <c:val>
            <c:numRef>
              <c:f>'Chart A1.1'!$B$11:$AK$11</c:f>
              <c:numCache>
                <c:formatCode>General</c:formatCode>
                <c:ptCount val="36"/>
                <c:pt idx="0">
                  <c:v>11.111111111111111</c:v>
                </c:pt>
                <c:pt idx="1">
                  <c:v>8</c:v>
                </c:pt>
                <c:pt idx="2">
                  <c:v>9.7560975609756095</c:v>
                </c:pt>
                <c:pt idx="3">
                  <c:v>19.512195121951219</c:v>
                </c:pt>
                <c:pt idx="4">
                  <c:v>20</c:v>
                </c:pt>
                <c:pt idx="5">
                  <c:v>23.076923076923077</c:v>
                </c:pt>
                <c:pt idx="6">
                  <c:v>76.470588235294116</c:v>
                </c:pt>
                <c:pt idx="7">
                  <c:v>73.7</c:v>
                </c:pt>
                <c:pt idx="8">
                  <c:v>55.26315789473685</c:v>
                </c:pt>
                <c:pt idx="9">
                  <c:v>8.8888888888888893</c:v>
                </c:pt>
                <c:pt idx="10">
                  <c:v>7.8</c:v>
                </c:pt>
                <c:pt idx="11">
                  <c:v>4.8780487804878048</c:v>
                </c:pt>
                <c:pt idx="12">
                  <c:v>19.512195121951219</c:v>
                </c:pt>
                <c:pt idx="13">
                  <c:v>23.5</c:v>
                </c:pt>
                <c:pt idx="14">
                  <c:v>17.5</c:v>
                </c:pt>
                <c:pt idx="15">
                  <c:v>79.411764705882348</c:v>
                </c:pt>
                <c:pt idx="16">
                  <c:v>73.7</c:v>
                </c:pt>
                <c:pt idx="17">
                  <c:v>63.157894736842103</c:v>
                </c:pt>
                <c:pt idx="18">
                  <c:v>18.604651162790699</c:v>
                </c:pt>
                <c:pt idx="19">
                  <c:v>8.3000000000000007</c:v>
                </c:pt>
                <c:pt idx="20">
                  <c:v>15.384615384615385</c:v>
                </c:pt>
                <c:pt idx="21">
                  <c:v>27.500000000000004</c:v>
                </c:pt>
                <c:pt idx="22">
                  <c:v>26.1</c:v>
                </c:pt>
                <c:pt idx="23">
                  <c:v>28.947368421052634</c:v>
                </c:pt>
                <c:pt idx="24">
                  <c:v>78.787878787878782</c:v>
                </c:pt>
                <c:pt idx="25">
                  <c:v>73.5</c:v>
                </c:pt>
                <c:pt idx="26">
                  <c:v>63.888888888888886</c:v>
                </c:pt>
                <c:pt idx="27">
                  <c:v>#N/A</c:v>
                </c:pt>
                <c:pt idx="28">
                  <c:v>30.599999999999998</c:v>
                </c:pt>
                <c:pt idx="29">
                  <c:v>18.75</c:v>
                </c:pt>
                <c:pt idx="30">
                  <c:v>#N/A</c:v>
                </c:pt>
                <c:pt idx="31">
                  <c:v>38.9</c:v>
                </c:pt>
                <c:pt idx="32">
                  <c:v>31.25</c:v>
                </c:pt>
                <c:pt idx="33">
                  <c:v>#N/A</c:v>
                </c:pt>
                <c:pt idx="34">
                  <c:v>67.900000000000006</c:v>
                </c:pt>
                <c:pt idx="35">
                  <c:v>55.555555555555557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0-41C6-8AFA-897FD81F9AB1}"/>
            </c:ext>
          </c:extLst>
        </c:ser>
        <c:ser>
          <c:idx val="4"/>
          <c:order val="3"/>
          <c:tx>
            <c:strRef>
              <c:f>'Chart A1.1'!$A$12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A1.1'!$B$1:$AK$3</c:f>
              <c:multiLvlStrCache>
                <c:ptCount val="36"/>
                <c:lvl>
                  <c:pt idx="0">
                    <c:v>2013</c:v>
                  </c:pt>
                  <c:pt idx="1">
                    <c:v>2018</c:v>
                  </c:pt>
                  <c:pt idx="2">
                    <c:v>2023</c:v>
                  </c:pt>
                  <c:pt idx="3">
                    <c:v>2013</c:v>
                  </c:pt>
                  <c:pt idx="4">
                    <c:v>2018</c:v>
                  </c:pt>
                  <c:pt idx="5">
                    <c:v>2023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2023</c:v>
                  </c:pt>
                  <c:pt idx="9">
                    <c:v>2013</c:v>
                  </c:pt>
                  <c:pt idx="10">
                    <c:v>2018</c:v>
                  </c:pt>
                  <c:pt idx="11">
                    <c:v>2023</c:v>
                  </c:pt>
                  <c:pt idx="12">
                    <c:v>2013</c:v>
                  </c:pt>
                  <c:pt idx="13">
                    <c:v>2018</c:v>
                  </c:pt>
                  <c:pt idx="14">
                    <c:v>2023</c:v>
                  </c:pt>
                  <c:pt idx="15">
                    <c:v>2013</c:v>
                  </c:pt>
                  <c:pt idx="16">
                    <c:v>2018</c:v>
                  </c:pt>
                  <c:pt idx="17">
                    <c:v>2023</c:v>
                  </c:pt>
                  <c:pt idx="18">
                    <c:v>2013</c:v>
                  </c:pt>
                  <c:pt idx="19">
                    <c:v>2018</c:v>
                  </c:pt>
                  <c:pt idx="20">
                    <c:v>2023</c:v>
                  </c:pt>
                  <c:pt idx="21">
                    <c:v>2013</c:v>
                  </c:pt>
                  <c:pt idx="22">
                    <c:v>2018</c:v>
                  </c:pt>
                  <c:pt idx="23">
                    <c:v>2023</c:v>
                  </c:pt>
                  <c:pt idx="24">
                    <c:v>2013</c:v>
                  </c:pt>
                  <c:pt idx="25">
                    <c:v>2018</c:v>
                  </c:pt>
                  <c:pt idx="26">
                    <c:v>2023</c:v>
                  </c:pt>
                  <c:pt idx="27">
                    <c:v>2013</c:v>
                  </c:pt>
                  <c:pt idx="28">
                    <c:v>2018</c:v>
                  </c:pt>
                  <c:pt idx="29">
                    <c:v>2023</c:v>
                  </c:pt>
                  <c:pt idx="30">
                    <c:v>2013</c:v>
                  </c:pt>
                  <c:pt idx="31">
                    <c:v>2018</c:v>
                  </c:pt>
                  <c:pt idx="32">
                    <c:v>2023</c:v>
                  </c:pt>
                  <c:pt idx="33">
                    <c:v>2013</c:v>
                  </c:pt>
                  <c:pt idx="34">
                    <c:v>2018</c:v>
                  </c:pt>
                  <c:pt idx="35">
                    <c:v>2023</c:v>
                  </c:pt>
                </c:lvl>
                <c:lvl>
                  <c:pt idx="0">
                    <c:v>ST</c:v>
                  </c:pt>
                  <c:pt idx="3">
                    <c:v>MT</c:v>
                  </c:pt>
                  <c:pt idx="6">
                    <c:v>LT</c:v>
                  </c:pt>
                  <c:pt idx="9">
                    <c:v>ST</c:v>
                  </c:pt>
                  <c:pt idx="12">
                    <c:v>MT</c:v>
                  </c:pt>
                  <c:pt idx="15">
                    <c:v>LT</c:v>
                  </c:pt>
                  <c:pt idx="18">
                    <c:v>ST</c:v>
                  </c:pt>
                  <c:pt idx="21">
                    <c:v>MT</c:v>
                  </c:pt>
                  <c:pt idx="24">
                    <c:v>LT</c:v>
                  </c:pt>
                  <c:pt idx="27">
                    <c:v>ST</c:v>
                  </c:pt>
                  <c:pt idx="30">
                    <c:v>MT</c:v>
                  </c:pt>
                  <c:pt idx="33">
                    <c:v>LT</c:v>
                  </c:pt>
                </c:lvl>
                <c:lvl>
                  <c:pt idx="0">
                    <c:v>HICP</c:v>
                  </c:pt>
                  <c:pt idx="9">
                    <c:v>Real GDP</c:v>
                  </c:pt>
                  <c:pt idx="18">
                    <c:v>Unemployment rate</c:v>
                  </c:pt>
                  <c:pt idx="27">
                    <c:v>Wages</c:v>
                  </c:pt>
                </c:lvl>
              </c:multiLvlStrCache>
            </c:multiLvlStrRef>
          </c:cat>
          <c:val>
            <c:numRef>
              <c:f>'Chart A1.1'!$B$12:$AK$12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2.4390243902439024</c:v>
                </c:pt>
                <c:pt idx="3">
                  <c:v>0</c:v>
                </c:pt>
                <c:pt idx="4">
                  <c:v>0</c:v>
                </c:pt>
                <c:pt idx="5">
                  <c:v>2.5641025641025639</c:v>
                </c:pt>
                <c:pt idx="6">
                  <c:v>0</c:v>
                </c:pt>
                <c:pt idx="7">
                  <c:v>0</c:v>
                </c:pt>
                <c:pt idx="8">
                  <c:v>2.6315789473684208</c:v>
                </c:pt>
                <c:pt idx="9">
                  <c:v>0</c:v>
                </c:pt>
                <c:pt idx="10">
                  <c:v>0</c:v>
                </c:pt>
                <c:pt idx="11">
                  <c:v>2.4390243902439024</c:v>
                </c:pt>
                <c:pt idx="12">
                  <c:v>0</c:v>
                </c:pt>
                <c:pt idx="13">
                  <c:v>0</c:v>
                </c:pt>
                <c:pt idx="14">
                  <c:v>2.5</c:v>
                </c:pt>
                <c:pt idx="15">
                  <c:v>0</c:v>
                </c:pt>
                <c:pt idx="16">
                  <c:v>0</c:v>
                </c:pt>
                <c:pt idx="17">
                  <c:v>2.6315789473684208</c:v>
                </c:pt>
                <c:pt idx="18">
                  <c:v>0</c:v>
                </c:pt>
                <c:pt idx="19">
                  <c:v>0</c:v>
                </c:pt>
                <c:pt idx="20">
                  <c:v>2.5641025641025639</c:v>
                </c:pt>
                <c:pt idx="21">
                  <c:v>0</c:v>
                </c:pt>
                <c:pt idx="22">
                  <c:v>0</c:v>
                </c:pt>
                <c:pt idx="23">
                  <c:v>2.6315789473684208</c:v>
                </c:pt>
                <c:pt idx="24">
                  <c:v>0</c:v>
                </c:pt>
                <c:pt idx="25">
                  <c:v>0</c:v>
                </c:pt>
                <c:pt idx="26">
                  <c:v>2.7777777777777777</c:v>
                </c:pt>
                <c:pt idx="27">
                  <c:v>#N/A</c:v>
                </c:pt>
                <c:pt idx="28">
                  <c:v>0</c:v>
                </c:pt>
                <c:pt idx="29">
                  <c:v>0</c:v>
                </c:pt>
                <c:pt idx="30">
                  <c:v>#N/A</c:v>
                </c:pt>
                <c:pt idx="31">
                  <c:v>0</c:v>
                </c:pt>
                <c:pt idx="32">
                  <c:v>0</c:v>
                </c:pt>
                <c:pt idx="33">
                  <c:v>#N/A</c:v>
                </c:pt>
                <c:pt idx="34">
                  <c:v>0</c:v>
                </c:pt>
                <c:pt idx="35">
                  <c:v>3.7037037037037033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60-41C6-8AFA-897FD81F9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87736368"/>
        <c:axId val="704808256"/>
      </c:barChart>
      <c:catAx>
        <c:axId val="68773636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808256"/>
        <c:crosses val="autoZero"/>
        <c:auto val="1"/>
        <c:lblAlgn val="ctr"/>
        <c:lblOffset val="100"/>
        <c:noMultiLvlLbl val="0"/>
      </c:catAx>
      <c:valAx>
        <c:axId val="704808256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73636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A1.2'!$A$8</c:f>
              <c:strCache>
                <c:ptCount val="1"/>
                <c:pt idx="0">
                  <c:v>Model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A1.2'!$B$1:$AW$3</c:f>
              <c:multiLvlStrCache>
                <c:ptCount val="48"/>
                <c:lvl>
                  <c:pt idx="0">
                    <c:v>2008</c:v>
                  </c:pt>
                  <c:pt idx="1">
                    <c:v>2013</c:v>
                  </c:pt>
                  <c:pt idx="2">
                    <c:v>2018</c:v>
                  </c:pt>
                  <c:pt idx="3">
                    <c:v>2023</c:v>
                  </c:pt>
                  <c:pt idx="4">
                    <c:v>2008</c:v>
                  </c:pt>
                  <c:pt idx="5">
                    <c:v>2013</c:v>
                  </c:pt>
                  <c:pt idx="6">
                    <c:v>2018</c:v>
                  </c:pt>
                  <c:pt idx="7">
                    <c:v>2023</c:v>
                  </c:pt>
                  <c:pt idx="8">
                    <c:v>2008</c:v>
                  </c:pt>
                  <c:pt idx="9">
                    <c:v>2013</c:v>
                  </c:pt>
                  <c:pt idx="10">
                    <c:v>2018</c:v>
                  </c:pt>
                  <c:pt idx="11">
                    <c:v>2023</c:v>
                  </c:pt>
                  <c:pt idx="12">
                    <c:v>2008</c:v>
                  </c:pt>
                  <c:pt idx="13">
                    <c:v>2013</c:v>
                  </c:pt>
                  <c:pt idx="14">
                    <c:v>2018</c:v>
                  </c:pt>
                  <c:pt idx="15">
                    <c:v>2023</c:v>
                  </c:pt>
                  <c:pt idx="16">
                    <c:v>2008</c:v>
                  </c:pt>
                  <c:pt idx="17">
                    <c:v>2013</c:v>
                  </c:pt>
                  <c:pt idx="18">
                    <c:v>2018</c:v>
                  </c:pt>
                  <c:pt idx="19">
                    <c:v>2023</c:v>
                  </c:pt>
                  <c:pt idx="20">
                    <c:v>2008</c:v>
                  </c:pt>
                  <c:pt idx="21">
                    <c:v>2013</c:v>
                  </c:pt>
                  <c:pt idx="22">
                    <c:v>2018</c:v>
                  </c:pt>
                  <c:pt idx="23">
                    <c:v>2023</c:v>
                  </c:pt>
                  <c:pt idx="24">
                    <c:v>2008</c:v>
                  </c:pt>
                  <c:pt idx="25">
                    <c:v>2013</c:v>
                  </c:pt>
                  <c:pt idx="26">
                    <c:v>2018</c:v>
                  </c:pt>
                  <c:pt idx="27">
                    <c:v>2023</c:v>
                  </c:pt>
                  <c:pt idx="28">
                    <c:v>2008</c:v>
                  </c:pt>
                  <c:pt idx="29">
                    <c:v>2013</c:v>
                  </c:pt>
                  <c:pt idx="30">
                    <c:v>2018</c:v>
                  </c:pt>
                  <c:pt idx="31">
                    <c:v>2023</c:v>
                  </c:pt>
                  <c:pt idx="32">
                    <c:v>2008</c:v>
                  </c:pt>
                  <c:pt idx="33">
                    <c:v>2013</c:v>
                  </c:pt>
                  <c:pt idx="34">
                    <c:v>2018</c:v>
                  </c:pt>
                  <c:pt idx="35">
                    <c:v>2023</c:v>
                  </c:pt>
                  <c:pt idx="36">
                    <c:v>2008</c:v>
                  </c:pt>
                  <c:pt idx="37">
                    <c:v>2013</c:v>
                  </c:pt>
                  <c:pt idx="38">
                    <c:v>2018</c:v>
                  </c:pt>
                  <c:pt idx="39">
                    <c:v>2023</c:v>
                  </c:pt>
                  <c:pt idx="40">
                    <c:v>2008</c:v>
                  </c:pt>
                  <c:pt idx="41">
                    <c:v>2013</c:v>
                  </c:pt>
                  <c:pt idx="42">
                    <c:v>2018</c:v>
                  </c:pt>
                  <c:pt idx="43">
                    <c:v>2023</c:v>
                  </c:pt>
                  <c:pt idx="44">
                    <c:v>2008</c:v>
                  </c:pt>
                  <c:pt idx="45">
                    <c:v>2013</c:v>
                  </c:pt>
                  <c:pt idx="46">
                    <c:v>2018</c:v>
                  </c:pt>
                  <c:pt idx="47">
                    <c:v>2023</c:v>
                  </c:pt>
                </c:lvl>
                <c:lvl>
                  <c:pt idx="0">
                    <c:v>ST</c:v>
                  </c:pt>
                  <c:pt idx="4">
                    <c:v>MT</c:v>
                  </c:pt>
                  <c:pt idx="8">
                    <c:v>LT</c:v>
                  </c:pt>
                  <c:pt idx="12">
                    <c:v>ST</c:v>
                  </c:pt>
                  <c:pt idx="16">
                    <c:v>MT</c:v>
                  </c:pt>
                  <c:pt idx="20">
                    <c:v>LT</c:v>
                  </c:pt>
                  <c:pt idx="24">
                    <c:v>ST</c:v>
                  </c:pt>
                  <c:pt idx="28">
                    <c:v>MT</c:v>
                  </c:pt>
                  <c:pt idx="32">
                    <c:v>LT</c:v>
                  </c:pt>
                  <c:pt idx="36">
                    <c:v>ST</c:v>
                  </c:pt>
                  <c:pt idx="40">
                    <c:v>MT</c:v>
                  </c:pt>
                  <c:pt idx="44">
                    <c:v>LT</c:v>
                  </c:pt>
                </c:lvl>
                <c:lvl>
                  <c:pt idx="0">
                    <c:v>HICP</c:v>
                  </c:pt>
                  <c:pt idx="12">
                    <c:v>Real GDP</c:v>
                  </c:pt>
                  <c:pt idx="24">
                    <c:v>Unemployment rate</c:v>
                  </c:pt>
                  <c:pt idx="36">
                    <c:v>Wages</c:v>
                  </c:pt>
                </c:lvl>
              </c:multiLvlStrCache>
            </c:multiLvlStrRef>
          </c:cat>
          <c:val>
            <c:numRef>
              <c:f>'Chart A1.2'!$B$8:$AW$8</c:f>
              <c:numCache>
                <c:formatCode>General</c:formatCode>
                <c:ptCount val="48"/>
                <c:pt idx="0">
                  <c:v>19.512195121951219</c:v>
                </c:pt>
                <c:pt idx="1">
                  <c:v>15.555555555555555</c:v>
                </c:pt>
                <c:pt idx="2">
                  <c:v>17.647058823529413</c:v>
                </c:pt>
                <c:pt idx="3">
                  <c:v>24.390243902439025</c:v>
                </c:pt>
                <c:pt idx="4">
                  <c:v>21.951219512195124</c:v>
                </c:pt>
                <c:pt idx="5">
                  <c:v>16.666666666666664</c:v>
                </c:pt>
                <c:pt idx="6">
                  <c:v>12</c:v>
                </c:pt>
                <c:pt idx="7">
                  <c:v>15</c:v>
                </c:pt>
                <c:pt idx="8">
                  <c:v>13.888888888888889</c:v>
                </c:pt>
                <c:pt idx="9">
                  <c:v>27.777777777777779</c:v>
                </c:pt>
                <c:pt idx="10">
                  <c:v>9.7560975609756095</c:v>
                </c:pt>
                <c:pt idx="11">
                  <c:v>16.216216216216218</c:v>
                </c:pt>
                <c:pt idx="12">
                  <c:v>14.634146341463413</c:v>
                </c:pt>
                <c:pt idx="13">
                  <c:v>15.555555555555555</c:v>
                </c:pt>
                <c:pt idx="14">
                  <c:v>11.538461538461538</c:v>
                </c:pt>
                <c:pt idx="15">
                  <c:v>9.7560975609756095</c:v>
                </c:pt>
                <c:pt idx="16">
                  <c:v>12.195121951219512</c:v>
                </c:pt>
                <c:pt idx="17">
                  <c:v>26.190476190476193</c:v>
                </c:pt>
                <c:pt idx="18">
                  <c:v>30.76923076923077</c:v>
                </c:pt>
                <c:pt idx="19">
                  <c:v>7.5</c:v>
                </c:pt>
                <c:pt idx="20">
                  <c:v>16.216216216216218</c:v>
                </c:pt>
                <c:pt idx="21">
                  <c:v>22.222222222222221</c:v>
                </c:pt>
                <c:pt idx="22">
                  <c:v>9.5238095238095255</c:v>
                </c:pt>
                <c:pt idx="23">
                  <c:v>18.421052631578945</c:v>
                </c:pt>
                <c:pt idx="24">
                  <c:v>14.634146341463413</c:v>
                </c:pt>
                <c:pt idx="25">
                  <c:v>16.279069767441861</c:v>
                </c:pt>
                <c:pt idx="26">
                  <c:v>16.326530612244898</c:v>
                </c:pt>
                <c:pt idx="27">
                  <c:v>5.4054054054054053</c:v>
                </c:pt>
                <c:pt idx="28">
                  <c:v>20</c:v>
                </c:pt>
                <c:pt idx="29">
                  <c:v>17.073170731707318</c:v>
                </c:pt>
                <c:pt idx="30">
                  <c:v>8.1632653061224492</c:v>
                </c:pt>
                <c:pt idx="31">
                  <c:v>0</c:v>
                </c:pt>
                <c:pt idx="32">
                  <c:v>13.888888888888889</c:v>
                </c:pt>
                <c:pt idx="33">
                  <c:v>25</c:v>
                </c:pt>
                <c:pt idx="34">
                  <c:v>13.513513513513514</c:v>
                </c:pt>
                <c:pt idx="35">
                  <c:v>11.76470588235294</c:v>
                </c:pt>
                <c:pt idx="36">
                  <c:v>0</c:v>
                </c:pt>
                <c:pt idx="37">
                  <c:v>0</c:v>
                </c:pt>
                <c:pt idx="38">
                  <c:v>10.810810810810811</c:v>
                </c:pt>
                <c:pt idx="39">
                  <c:v>9.375</c:v>
                </c:pt>
                <c:pt idx="40">
                  <c:v>0</c:v>
                </c:pt>
                <c:pt idx="41">
                  <c:v>0</c:v>
                </c:pt>
                <c:pt idx="42">
                  <c:v>13.513513513513514</c:v>
                </c:pt>
                <c:pt idx="43">
                  <c:v>6.25</c:v>
                </c:pt>
                <c:pt idx="44">
                  <c:v>0</c:v>
                </c:pt>
                <c:pt idx="45">
                  <c:v>0</c:v>
                </c:pt>
                <c:pt idx="46">
                  <c:v>13.793103448275861</c:v>
                </c:pt>
                <c:pt idx="47">
                  <c:v>11.111111111111111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7-4389-BB43-1E31461B8120}"/>
            </c:ext>
          </c:extLst>
        </c:ser>
        <c:ser>
          <c:idx val="1"/>
          <c:order val="1"/>
          <c:tx>
            <c:strRef>
              <c:f>'Chart A1.2'!$A$9</c:f>
              <c:strCache>
                <c:ptCount val="1"/>
                <c:pt idx="0">
                  <c:v>Model/Judgement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A1.2'!$B$1:$AW$3</c:f>
              <c:multiLvlStrCache>
                <c:ptCount val="48"/>
                <c:lvl>
                  <c:pt idx="0">
                    <c:v>2008</c:v>
                  </c:pt>
                  <c:pt idx="1">
                    <c:v>2013</c:v>
                  </c:pt>
                  <c:pt idx="2">
                    <c:v>2018</c:v>
                  </c:pt>
                  <c:pt idx="3">
                    <c:v>2023</c:v>
                  </c:pt>
                  <c:pt idx="4">
                    <c:v>2008</c:v>
                  </c:pt>
                  <c:pt idx="5">
                    <c:v>2013</c:v>
                  </c:pt>
                  <c:pt idx="6">
                    <c:v>2018</c:v>
                  </c:pt>
                  <c:pt idx="7">
                    <c:v>2023</c:v>
                  </c:pt>
                  <c:pt idx="8">
                    <c:v>2008</c:v>
                  </c:pt>
                  <c:pt idx="9">
                    <c:v>2013</c:v>
                  </c:pt>
                  <c:pt idx="10">
                    <c:v>2018</c:v>
                  </c:pt>
                  <c:pt idx="11">
                    <c:v>2023</c:v>
                  </c:pt>
                  <c:pt idx="12">
                    <c:v>2008</c:v>
                  </c:pt>
                  <c:pt idx="13">
                    <c:v>2013</c:v>
                  </c:pt>
                  <c:pt idx="14">
                    <c:v>2018</c:v>
                  </c:pt>
                  <c:pt idx="15">
                    <c:v>2023</c:v>
                  </c:pt>
                  <c:pt idx="16">
                    <c:v>2008</c:v>
                  </c:pt>
                  <c:pt idx="17">
                    <c:v>2013</c:v>
                  </c:pt>
                  <c:pt idx="18">
                    <c:v>2018</c:v>
                  </c:pt>
                  <c:pt idx="19">
                    <c:v>2023</c:v>
                  </c:pt>
                  <c:pt idx="20">
                    <c:v>2008</c:v>
                  </c:pt>
                  <c:pt idx="21">
                    <c:v>2013</c:v>
                  </c:pt>
                  <c:pt idx="22">
                    <c:v>2018</c:v>
                  </c:pt>
                  <c:pt idx="23">
                    <c:v>2023</c:v>
                  </c:pt>
                  <c:pt idx="24">
                    <c:v>2008</c:v>
                  </c:pt>
                  <c:pt idx="25">
                    <c:v>2013</c:v>
                  </c:pt>
                  <c:pt idx="26">
                    <c:v>2018</c:v>
                  </c:pt>
                  <c:pt idx="27">
                    <c:v>2023</c:v>
                  </c:pt>
                  <c:pt idx="28">
                    <c:v>2008</c:v>
                  </c:pt>
                  <c:pt idx="29">
                    <c:v>2013</c:v>
                  </c:pt>
                  <c:pt idx="30">
                    <c:v>2018</c:v>
                  </c:pt>
                  <c:pt idx="31">
                    <c:v>2023</c:v>
                  </c:pt>
                  <c:pt idx="32">
                    <c:v>2008</c:v>
                  </c:pt>
                  <c:pt idx="33">
                    <c:v>2013</c:v>
                  </c:pt>
                  <c:pt idx="34">
                    <c:v>2018</c:v>
                  </c:pt>
                  <c:pt idx="35">
                    <c:v>2023</c:v>
                  </c:pt>
                  <c:pt idx="36">
                    <c:v>2008</c:v>
                  </c:pt>
                  <c:pt idx="37">
                    <c:v>2013</c:v>
                  </c:pt>
                  <c:pt idx="38">
                    <c:v>2018</c:v>
                  </c:pt>
                  <c:pt idx="39">
                    <c:v>2023</c:v>
                  </c:pt>
                  <c:pt idx="40">
                    <c:v>2008</c:v>
                  </c:pt>
                  <c:pt idx="41">
                    <c:v>2013</c:v>
                  </c:pt>
                  <c:pt idx="42">
                    <c:v>2018</c:v>
                  </c:pt>
                  <c:pt idx="43">
                    <c:v>2023</c:v>
                  </c:pt>
                  <c:pt idx="44">
                    <c:v>2008</c:v>
                  </c:pt>
                  <c:pt idx="45">
                    <c:v>2013</c:v>
                  </c:pt>
                  <c:pt idx="46">
                    <c:v>2018</c:v>
                  </c:pt>
                  <c:pt idx="47">
                    <c:v>2023</c:v>
                  </c:pt>
                </c:lvl>
                <c:lvl>
                  <c:pt idx="0">
                    <c:v>ST</c:v>
                  </c:pt>
                  <c:pt idx="4">
                    <c:v>MT</c:v>
                  </c:pt>
                  <c:pt idx="8">
                    <c:v>LT</c:v>
                  </c:pt>
                  <c:pt idx="12">
                    <c:v>ST</c:v>
                  </c:pt>
                  <c:pt idx="16">
                    <c:v>MT</c:v>
                  </c:pt>
                  <c:pt idx="20">
                    <c:v>LT</c:v>
                  </c:pt>
                  <c:pt idx="24">
                    <c:v>ST</c:v>
                  </c:pt>
                  <c:pt idx="28">
                    <c:v>MT</c:v>
                  </c:pt>
                  <c:pt idx="32">
                    <c:v>LT</c:v>
                  </c:pt>
                  <c:pt idx="36">
                    <c:v>ST</c:v>
                  </c:pt>
                  <c:pt idx="40">
                    <c:v>MT</c:v>
                  </c:pt>
                  <c:pt idx="44">
                    <c:v>LT</c:v>
                  </c:pt>
                </c:lvl>
                <c:lvl>
                  <c:pt idx="0">
                    <c:v>HICP</c:v>
                  </c:pt>
                  <c:pt idx="12">
                    <c:v>Real GDP</c:v>
                  </c:pt>
                  <c:pt idx="24">
                    <c:v>Unemployment rate</c:v>
                  </c:pt>
                  <c:pt idx="36">
                    <c:v>Wages</c:v>
                  </c:pt>
                </c:lvl>
              </c:multiLvlStrCache>
            </c:multiLvlStrRef>
          </c:cat>
          <c:val>
            <c:numRef>
              <c:f>'Chart A1.2'!$B$9:$AW$9</c:f>
              <c:numCache>
                <c:formatCode>General</c:formatCode>
                <c:ptCount val="48"/>
                <c:pt idx="0">
                  <c:v>46.341463414634148</c:v>
                </c:pt>
                <c:pt idx="1">
                  <c:v>60</c:v>
                </c:pt>
                <c:pt idx="2">
                  <c:v>70.588235294117652</c:v>
                </c:pt>
                <c:pt idx="3">
                  <c:v>58.536585365853654</c:v>
                </c:pt>
                <c:pt idx="4">
                  <c:v>65.853658536585371</c:v>
                </c:pt>
                <c:pt idx="5">
                  <c:v>52.380952380952387</c:v>
                </c:pt>
                <c:pt idx="6">
                  <c:v>68</c:v>
                </c:pt>
                <c:pt idx="7">
                  <c:v>62.5</c:v>
                </c:pt>
                <c:pt idx="8">
                  <c:v>58.333333333333336</c:v>
                </c:pt>
                <c:pt idx="9">
                  <c:v>25</c:v>
                </c:pt>
                <c:pt idx="10">
                  <c:v>39.024390243902438</c:v>
                </c:pt>
                <c:pt idx="11">
                  <c:v>29.72972972972973</c:v>
                </c:pt>
                <c:pt idx="12">
                  <c:v>73.170731707317074</c:v>
                </c:pt>
                <c:pt idx="13">
                  <c:v>60</c:v>
                </c:pt>
                <c:pt idx="14">
                  <c:v>73.076923076923066</c:v>
                </c:pt>
                <c:pt idx="15">
                  <c:v>70.731707317073173</c:v>
                </c:pt>
                <c:pt idx="16">
                  <c:v>68.292682926829272</c:v>
                </c:pt>
                <c:pt idx="17">
                  <c:v>59.523809523809526</c:v>
                </c:pt>
                <c:pt idx="18">
                  <c:v>63.46153846153846</c:v>
                </c:pt>
                <c:pt idx="19">
                  <c:v>55.000000000000007</c:v>
                </c:pt>
                <c:pt idx="20">
                  <c:v>62.162162162162161</c:v>
                </c:pt>
                <c:pt idx="21">
                  <c:v>33.333333333333329</c:v>
                </c:pt>
                <c:pt idx="22">
                  <c:v>35.714285714285715</c:v>
                </c:pt>
                <c:pt idx="23">
                  <c:v>26.315789473684209</c:v>
                </c:pt>
                <c:pt idx="24">
                  <c:v>68.292682926829272</c:v>
                </c:pt>
                <c:pt idx="25">
                  <c:v>48.837209302325576</c:v>
                </c:pt>
                <c:pt idx="26">
                  <c:v>63.265306122448983</c:v>
                </c:pt>
                <c:pt idx="27">
                  <c:v>54.054054054054056</c:v>
                </c:pt>
                <c:pt idx="28">
                  <c:v>65</c:v>
                </c:pt>
                <c:pt idx="29">
                  <c:v>48.780487804878049</c:v>
                </c:pt>
                <c:pt idx="30">
                  <c:v>61.224489795918366</c:v>
                </c:pt>
                <c:pt idx="31">
                  <c:v>52.777777777777779</c:v>
                </c:pt>
                <c:pt idx="32">
                  <c:v>58.333333333333336</c:v>
                </c:pt>
                <c:pt idx="33">
                  <c:v>27.777777777777779</c:v>
                </c:pt>
                <c:pt idx="34">
                  <c:v>35.135135135135137</c:v>
                </c:pt>
                <c:pt idx="35">
                  <c:v>26.47058823529412</c:v>
                </c:pt>
                <c:pt idx="36">
                  <c:v>0</c:v>
                </c:pt>
                <c:pt idx="37">
                  <c:v>0</c:v>
                </c:pt>
                <c:pt idx="38">
                  <c:v>62.162162162162161</c:v>
                </c:pt>
                <c:pt idx="39">
                  <c:v>43.75</c:v>
                </c:pt>
                <c:pt idx="40">
                  <c:v>0</c:v>
                </c:pt>
                <c:pt idx="41">
                  <c:v>0</c:v>
                </c:pt>
                <c:pt idx="42">
                  <c:v>51.351351351351362</c:v>
                </c:pt>
                <c:pt idx="43">
                  <c:v>50</c:v>
                </c:pt>
                <c:pt idx="44">
                  <c:v>0</c:v>
                </c:pt>
                <c:pt idx="45">
                  <c:v>0</c:v>
                </c:pt>
                <c:pt idx="46">
                  <c:v>41.379310344827587</c:v>
                </c:pt>
                <c:pt idx="47">
                  <c:v>29.629629629629626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7-4389-BB43-1E31461B8120}"/>
            </c:ext>
          </c:extLst>
        </c:ser>
        <c:ser>
          <c:idx val="2"/>
          <c:order val="2"/>
          <c:tx>
            <c:strRef>
              <c:f>'Chart A1.2'!$A$10</c:f>
              <c:strCache>
                <c:ptCount val="1"/>
                <c:pt idx="0">
                  <c:v>Judgement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A1.2'!$B$1:$AW$3</c:f>
              <c:multiLvlStrCache>
                <c:ptCount val="48"/>
                <c:lvl>
                  <c:pt idx="0">
                    <c:v>2008</c:v>
                  </c:pt>
                  <c:pt idx="1">
                    <c:v>2013</c:v>
                  </c:pt>
                  <c:pt idx="2">
                    <c:v>2018</c:v>
                  </c:pt>
                  <c:pt idx="3">
                    <c:v>2023</c:v>
                  </c:pt>
                  <c:pt idx="4">
                    <c:v>2008</c:v>
                  </c:pt>
                  <c:pt idx="5">
                    <c:v>2013</c:v>
                  </c:pt>
                  <c:pt idx="6">
                    <c:v>2018</c:v>
                  </c:pt>
                  <c:pt idx="7">
                    <c:v>2023</c:v>
                  </c:pt>
                  <c:pt idx="8">
                    <c:v>2008</c:v>
                  </c:pt>
                  <c:pt idx="9">
                    <c:v>2013</c:v>
                  </c:pt>
                  <c:pt idx="10">
                    <c:v>2018</c:v>
                  </c:pt>
                  <c:pt idx="11">
                    <c:v>2023</c:v>
                  </c:pt>
                  <c:pt idx="12">
                    <c:v>2008</c:v>
                  </c:pt>
                  <c:pt idx="13">
                    <c:v>2013</c:v>
                  </c:pt>
                  <c:pt idx="14">
                    <c:v>2018</c:v>
                  </c:pt>
                  <c:pt idx="15">
                    <c:v>2023</c:v>
                  </c:pt>
                  <c:pt idx="16">
                    <c:v>2008</c:v>
                  </c:pt>
                  <c:pt idx="17">
                    <c:v>2013</c:v>
                  </c:pt>
                  <c:pt idx="18">
                    <c:v>2018</c:v>
                  </c:pt>
                  <c:pt idx="19">
                    <c:v>2023</c:v>
                  </c:pt>
                  <c:pt idx="20">
                    <c:v>2008</c:v>
                  </c:pt>
                  <c:pt idx="21">
                    <c:v>2013</c:v>
                  </c:pt>
                  <c:pt idx="22">
                    <c:v>2018</c:v>
                  </c:pt>
                  <c:pt idx="23">
                    <c:v>2023</c:v>
                  </c:pt>
                  <c:pt idx="24">
                    <c:v>2008</c:v>
                  </c:pt>
                  <c:pt idx="25">
                    <c:v>2013</c:v>
                  </c:pt>
                  <c:pt idx="26">
                    <c:v>2018</c:v>
                  </c:pt>
                  <c:pt idx="27">
                    <c:v>2023</c:v>
                  </c:pt>
                  <c:pt idx="28">
                    <c:v>2008</c:v>
                  </c:pt>
                  <c:pt idx="29">
                    <c:v>2013</c:v>
                  </c:pt>
                  <c:pt idx="30">
                    <c:v>2018</c:v>
                  </c:pt>
                  <c:pt idx="31">
                    <c:v>2023</c:v>
                  </c:pt>
                  <c:pt idx="32">
                    <c:v>2008</c:v>
                  </c:pt>
                  <c:pt idx="33">
                    <c:v>2013</c:v>
                  </c:pt>
                  <c:pt idx="34">
                    <c:v>2018</c:v>
                  </c:pt>
                  <c:pt idx="35">
                    <c:v>2023</c:v>
                  </c:pt>
                  <c:pt idx="36">
                    <c:v>2008</c:v>
                  </c:pt>
                  <c:pt idx="37">
                    <c:v>2013</c:v>
                  </c:pt>
                  <c:pt idx="38">
                    <c:v>2018</c:v>
                  </c:pt>
                  <c:pt idx="39">
                    <c:v>2023</c:v>
                  </c:pt>
                  <c:pt idx="40">
                    <c:v>2008</c:v>
                  </c:pt>
                  <c:pt idx="41">
                    <c:v>2013</c:v>
                  </c:pt>
                  <c:pt idx="42">
                    <c:v>2018</c:v>
                  </c:pt>
                  <c:pt idx="43">
                    <c:v>2023</c:v>
                  </c:pt>
                  <c:pt idx="44">
                    <c:v>2008</c:v>
                  </c:pt>
                  <c:pt idx="45">
                    <c:v>2013</c:v>
                  </c:pt>
                  <c:pt idx="46">
                    <c:v>2018</c:v>
                  </c:pt>
                  <c:pt idx="47">
                    <c:v>2023</c:v>
                  </c:pt>
                </c:lvl>
                <c:lvl>
                  <c:pt idx="0">
                    <c:v>ST</c:v>
                  </c:pt>
                  <c:pt idx="4">
                    <c:v>MT</c:v>
                  </c:pt>
                  <c:pt idx="8">
                    <c:v>LT</c:v>
                  </c:pt>
                  <c:pt idx="12">
                    <c:v>ST</c:v>
                  </c:pt>
                  <c:pt idx="16">
                    <c:v>MT</c:v>
                  </c:pt>
                  <c:pt idx="20">
                    <c:v>LT</c:v>
                  </c:pt>
                  <c:pt idx="24">
                    <c:v>ST</c:v>
                  </c:pt>
                  <c:pt idx="28">
                    <c:v>MT</c:v>
                  </c:pt>
                  <c:pt idx="32">
                    <c:v>LT</c:v>
                  </c:pt>
                  <c:pt idx="36">
                    <c:v>ST</c:v>
                  </c:pt>
                  <c:pt idx="40">
                    <c:v>MT</c:v>
                  </c:pt>
                  <c:pt idx="44">
                    <c:v>LT</c:v>
                  </c:pt>
                </c:lvl>
                <c:lvl>
                  <c:pt idx="0">
                    <c:v>HICP</c:v>
                  </c:pt>
                  <c:pt idx="12">
                    <c:v>Real GDP</c:v>
                  </c:pt>
                  <c:pt idx="24">
                    <c:v>Unemployment rate</c:v>
                  </c:pt>
                  <c:pt idx="36">
                    <c:v>Wages</c:v>
                  </c:pt>
                </c:lvl>
              </c:multiLvlStrCache>
            </c:multiLvlStrRef>
          </c:cat>
          <c:val>
            <c:numRef>
              <c:f>'Chart A1.2'!$B$10:$AW$10</c:f>
              <c:numCache>
                <c:formatCode>General</c:formatCode>
                <c:ptCount val="48"/>
                <c:pt idx="0">
                  <c:v>34.146341463414636</c:v>
                </c:pt>
                <c:pt idx="1">
                  <c:v>24.444444444444443</c:v>
                </c:pt>
                <c:pt idx="2">
                  <c:v>11.76470588235294</c:v>
                </c:pt>
                <c:pt idx="3">
                  <c:v>17.073170731707318</c:v>
                </c:pt>
                <c:pt idx="4">
                  <c:v>12.195121951219512</c:v>
                </c:pt>
                <c:pt idx="5">
                  <c:v>30.952380952380953</c:v>
                </c:pt>
                <c:pt idx="6">
                  <c:v>20</c:v>
                </c:pt>
                <c:pt idx="7">
                  <c:v>22.5</c:v>
                </c:pt>
                <c:pt idx="8">
                  <c:v>27.777777777777779</c:v>
                </c:pt>
                <c:pt idx="9">
                  <c:v>47.222222222222221</c:v>
                </c:pt>
                <c:pt idx="10">
                  <c:v>51.219512195121951</c:v>
                </c:pt>
                <c:pt idx="11">
                  <c:v>54.054054054054056</c:v>
                </c:pt>
                <c:pt idx="12">
                  <c:v>12.195121951219512</c:v>
                </c:pt>
                <c:pt idx="13">
                  <c:v>24.444444444444443</c:v>
                </c:pt>
                <c:pt idx="14">
                  <c:v>15.384615384615385</c:v>
                </c:pt>
                <c:pt idx="15">
                  <c:v>19.512195121951219</c:v>
                </c:pt>
                <c:pt idx="16">
                  <c:v>19.512195121951219</c:v>
                </c:pt>
                <c:pt idx="17">
                  <c:v>14.285714285714285</c:v>
                </c:pt>
                <c:pt idx="18">
                  <c:v>5.7692307692307692</c:v>
                </c:pt>
                <c:pt idx="19">
                  <c:v>37.5</c:v>
                </c:pt>
                <c:pt idx="20">
                  <c:v>21.621621621621621</c:v>
                </c:pt>
                <c:pt idx="21">
                  <c:v>44.444444444444443</c:v>
                </c:pt>
                <c:pt idx="22">
                  <c:v>54.761904761904766</c:v>
                </c:pt>
                <c:pt idx="23">
                  <c:v>55.26315789473685</c:v>
                </c:pt>
                <c:pt idx="24">
                  <c:v>17.073170731707318</c:v>
                </c:pt>
                <c:pt idx="25">
                  <c:v>34.883720930232556</c:v>
                </c:pt>
                <c:pt idx="26">
                  <c:v>20.408163265306122</c:v>
                </c:pt>
                <c:pt idx="27">
                  <c:v>40.54054054054054</c:v>
                </c:pt>
                <c:pt idx="28">
                  <c:v>15</c:v>
                </c:pt>
                <c:pt idx="29">
                  <c:v>34.146341463414636</c:v>
                </c:pt>
                <c:pt idx="30">
                  <c:v>30.612244897959183</c:v>
                </c:pt>
                <c:pt idx="31">
                  <c:v>47.222222222222221</c:v>
                </c:pt>
                <c:pt idx="32">
                  <c:v>27.777777777777779</c:v>
                </c:pt>
                <c:pt idx="33">
                  <c:v>47.222222222222221</c:v>
                </c:pt>
                <c:pt idx="34">
                  <c:v>51.351351351351347</c:v>
                </c:pt>
                <c:pt idx="35">
                  <c:v>61.764705882352942</c:v>
                </c:pt>
                <c:pt idx="36">
                  <c:v>0</c:v>
                </c:pt>
                <c:pt idx="37">
                  <c:v>0</c:v>
                </c:pt>
                <c:pt idx="38">
                  <c:v>27.027027027027028</c:v>
                </c:pt>
                <c:pt idx="39">
                  <c:v>46.875</c:v>
                </c:pt>
                <c:pt idx="40">
                  <c:v>0</c:v>
                </c:pt>
                <c:pt idx="41">
                  <c:v>0</c:v>
                </c:pt>
                <c:pt idx="42">
                  <c:v>35.135135135135137</c:v>
                </c:pt>
                <c:pt idx="43">
                  <c:v>43.75</c:v>
                </c:pt>
                <c:pt idx="44">
                  <c:v>0</c:v>
                </c:pt>
                <c:pt idx="45">
                  <c:v>0</c:v>
                </c:pt>
                <c:pt idx="46">
                  <c:v>44.827586206896555</c:v>
                </c:pt>
                <c:pt idx="47">
                  <c:v>59.259259259259252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07-4389-BB43-1E31461B8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2988816"/>
        <c:axId val="145927712"/>
      </c:barChart>
      <c:catAx>
        <c:axId val="3229888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27712"/>
        <c:crosses val="autoZero"/>
        <c:auto val="1"/>
        <c:lblAlgn val="ctr"/>
        <c:lblOffset val="100"/>
        <c:noMultiLvlLbl val="0"/>
      </c:catAx>
      <c:valAx>
        <c:axId val="145927712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29888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91111111111118E-2"/>
          <c:y val="9.4472341900658646E-2"/>
          <c:w val="0.8898422222222222"/>
          <c:h val="0.736574390465342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strRef>
              <c:f>'Chart 16 (2)'!$B$4:$L$4</c:f>
              <c:strCache>
                <c:ptCount val="11"/>
                <c:pt idx="0">
                  <c:v>Strategy review changed forecast models/longer-term forecasts</c:v>
                </c:pt>
                <c:pt idx="1">
                  <c:v>Pandemic changed forecast models/longer-term forecasts</c:v>
                </c:pt>
                <c:pt idx="2">
                  <c:v>Inflation surge changed forecast models/longer-term forecasts</c:v>
                </c:pt>
                <c:pt idx="3">
                  <c:v>Since inflation surge, some indicators provide more/less reliable signals on inflation</c:v>
                </c:pt>
                <c:pt idx="4">
                  <c:v>Since inflation surge, relationship inflation/macro variables changed</c:v>
                </c:pt>
                <c:pt idx="5">
                  <c:v>Since inflation surge, importance of top-down vs bottom-up approach to euro area inflation changed</c:v>
                </c:pt>
                <c:pt idx="6">
                  <c:v>Climate change/extreme weather changed forecast models/longer-term forecasts</c:v>
                </c:pt>
                <c:pt idx="7">
                  <c:v>Green transition changed forecast models/longer-term forecasts</c:v>
                </c:pt>
                <c:pt idx="8">
                  <c:v>Demographic developments changed forecast models/longer-term forecasts</c:v>
                </c:pt>
                <c:pt idx="9">
                  <c:v>Russia’s war in Ukraine changed forecast models/longer-term forecasts</c:v>
                </c:pt>
                <c:pt idx="10">
                  <c:v>Other geopolitics changed forecast models/longer-term forecasts</c:v>
                </c:pt>
              </c:strCache>
            </c:strRef>
          </c:cat>
          <c:val>
            <c:numRef>
              <c:f>'Chart 16 (2)'!$B$5:$L$5</c:f>
              <c:numCache>
                <c:formatCode>0</c:formatCode>
                <c:ptCount val="11"/>
                <c:pt idx="0">
                  <c:v>22.857142857142858</c:v>
                </c:pt>
                <c:pt idx="1">
                  <c:v>58.333333333333336</c:v>
                </c:pt>
                <c:pt idx="2">
                  <c:v>62.162162162162161</c:v>
                </c:pt>
                <c:pt idx="3">
                  <c:v>77.41935483870968</c:v>
                </c:pt>
                <c:pt idx="4">
                  <c:v>65.384615384615387</c:v>
                </c:pt>
                <c:pt idx="5">
                  <c:v>41.379310344827587</c:v>
                </c:pt>
                <c:pt idx="6">
                  <c:v>20.588235294117645</c:v>
                </c:pt>
                <c:pt idx="7">
                  <c:v>48.387096774193552</c:v>
                </c:pt>
                <c:pt idx="8">
                  <c:v>36.363636363636367</c:v>
                </c:pt>
                <c:pt idx="9">
                  <c:v>40</c:v>
                </c:pt>
                <c:pt idx="10">
                  <c:v>25.806451612903224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6-4E50-A84A-D61D12843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59632"/>
        <c:axId val="1706929040"/>
      </c:barChart>
      <c:catAx>
        <c:axId val="19875963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53535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6929040"/>
        <c:crossesAt val="0"/>
        <c:auto val="1"/>
        <c:lblAlgn val="ctr"/>
        <c:lblOffset val="100"/>
        <c:noMultiLvlLbl val="0"/>
      </c:catAx>
      <c:valAx>
        <c:axId val="1706929040"/>
        <c:scaling>
          <c:orientation val="minMax"/>
          <c:max val="8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53535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759632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A1.3'!$A$8</c:f>
              <c:strCache>
                <c:ptCount val="1"/>
                <c:pt idx="0">
                  <c:v>Model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A1.3'!$B$1:$AB$3</c:f>
              <c:multiLvlStrCache>
                <c:ptCount val="27"/>
                <c:lvl>
                  <c:pt idx="0">
                    <c:v>2013</c:v>
                  </c:pt>
                  <c:pt idx="1">
                    <c:v>2018</c:v>
                  </c:pt>
                  <c:pt idx="2">
                    <c:v>2023</c:v>
                  </c:pt>
                  <c:pt idx="3">
                    <c:v>2013</c:v>
                  </c:pt>
                  <c:pt idx="4">
                    <c:v>2018</c:v>
                  </c:pt>
                  <c:pt idx="5">
                    <c:v>2023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2023</c:v>
                  </c:pt>
                  <c:pt idx="9">
                    <c:v>2013</c:v>
                  </c:pt>
                  <c:pt idx="10">
                    <c:v>2018</c:v>
                  </c:pt>
                  <c:pt idx="11">
                    <c:v>2023</c:v>
                  </c:pt>
                  <c:pt idx="12">
                    <c:v>2013</c:v>
                  </c:pt>
                  <c:pt idx="13">
                    <c:v>2018</c:v>
                  </c:pt>
                  <c:pt idx="14">
                    <c:v>2023</c:v>
                  </c:pt>
                  <c:pt idx="15">
                    <c:v>2013</c:v>
                  </c:pt>
                  <c:pt idx="16">
                    <c:v>2018</c:v>
                  </c:pt>
                  <c:pt idx="17">
                    <c:v>2023</c:v>
                  </c:pt>
                  <c:pt idx="18">
                    <c:v>2013</c:v>
                  </c:pt>
                  <c:pt idx="19">
                    <c:v>2018</c:v>
                  </c:pt>
                  <c:pt idx="20">
                    <c:v>2023</c:v>
                  </c:pt>
                  <c:pt idx="21">
                    <c:v>2013</c:v>
                  </c:pt>
                  <c:pt idx="22">
                    <c:v>2018</c:v>
                  </c:pt>
                  <c:pt idx="23">
                    <c:v>2023</c:v>
                  </c:pt>
                  <c:pt idx="24">
                    <c:v>2013</c:v>
                  </c:pt>
                  <c:pt idx="25">
                    <c:v>2018</c:v>
                  </c:pt>
                  <c:pt idx="26">
                    <c:v>2023</c:v>
                  </c:pt>
                </c:lvl>
                <c:lvl>
                  <c:pt idx="0">
                    <c:v>ST</c:v>
                  </c:pt>
                  <c:pt idx="3">
                    <c:v>MT</c:v>
                  </c:pt>
                  <c:pt idx="6">
                    <c:v>LT</c:v>
                  </c:pt>
                  <c:pt idx="9">
                    <c:v>ST</c:v>
                  </c:pt>
                  <c:pt idx="12">
                    <c:v>MT</c:v>
                  </c:pt>
                  <c:pt idx="15">
                    <c:v>LT</c:v>
                  </c:pt>
                  <c:pt idx="18">
                    <c:v>ST</c:v>
                  </c:pt>
                  <c:pt idx="21">
                    <c:v>MT</c:v>
                  </c:pt>
                  <c:pt idx="24">
                    <c:v>LT</c:v>
                  </c:pt>
                </c:lvl>
                <c:lvl>
                  <c:pt idx="0">
                    <c:v>HICP</c:v>
                  </c:pt>
                  <c:pt idx="9">
                    <c:v>Real GDP</c:v>
                  </c:pt>
                  <c:pt idx="18">
                    <c:v>Unemployment rate</c:v>
                  </c:pt>
                </c:lvl>
              </c:multiLvlStrCache>
            </c:multiLvlStrRef>
          </c:cat>
          <c:val>
            <c:numRef>
              <c:f>'Chart A1.3'!$B$8:$AB$8</c:f>
              <c:numCache>
                <c:formatCode>General</c:formatCode>
                <c:ptCount val="27"/>
                <c:pt idx="0">
                  <c:v>15</c:v>
                </c:pt>
                <c:pt idx="1">
                  <c:v>12.820512820512823</c:v>
                </c:pt>
                <c:pt idx="2">
                  <c:v>20</c:v>
                </c:pt>
                <c:pt idx="3">
                  <c:v>17.5</c:v>
                </c:pt>
                <c:pt idx="4">
                  <c:v>10</c:v>
                </c:pt>
                <c:pt idx="5">
                  <c:v>18.181818181818183</c:v>
                </c:pt>
                <c:pt idx="6">
                  <c:v>20</c:v>
                </c:pt>
                <c:pt idx="7">
                  <c:v>8.3333333333333339</c:v>
                </c:pt>
                <c:pt idx="8">
                  <c:v>10.344827586206897</c:v>
                </c:pt>
                <c:pt idx="9">
                  <c:v>12.820512820512819</c:v>
                </c:pt>
                <c:pt idx="10">
                  <c:v>12.820512820512823</c:v>
                </c:pt>
                <c:pt idx="11">
                  <c:v>20</c:v>
                </c:pt>
                <c:pt idx="12">
                  <c:v>15</c:v>
                </c:pt>
                <c:pt idx="13">
                  <c:v>10.256410256410257</c:v>
                </c:pt>
                <c:pt idx="14">
                  <c:v>18.181818181818183</c:v>
                </c:pt>
                <c:pt idx="15">
                  <c:v>14.285714285714285</c:v>
                </c:pt>
                <c:pt idx="16">
                  <c:v>8.5714285714285712</c:v>
                </c:pt>
                <c:pt idx="17">
                  <c:v>10.344827586206897</c:v>
                </c:pt>
                <c:pt idx="18">
                  <c:v>10.526315789473683</c:v>
                </c:pt>
                <c:pt idx="19">
                  <c:v>13.513513513513514</c:v>
                </c:pt>
                <c:pt idx="20">
                  <c:v>13.333333333333334</c:v>
                </c:pt>
                <c:pt idx="21">
                  <c:v>12.820512820512819</c:v>
                </c:pt>
                <c:pt idx="22">
                  <c:v>11.111111111111111</c:v>
                </c:pt>
                <c:pt idx="23">
                  <c:v>13.793103448275861</c:v>
                </c:pt>
                <c:pt idx="24">
                  <c:v>14.285714285714285</c:v>
                </c:pt>
                <c:pt idx="25">
                  <c:v>9.375</c:v>
                </c:pt>
                <c:pt idx="26">
                  <c:v>11.111111111111111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6-460F-8A31-1BAB791B0225}"/>
            </c:ext>
          </c:extLst>
        </c:ser>
        <c:ser>
          <c:idx val="1"/>
          <c:order val="1"/>
          <c:tx>
            <c:strRef>
              <c:f>'Chart A1.3'!$A$9</c:f>
              <c:strCache>
                <c:ptCount val="1"/>
                <c:pt idx="0">
                  <c:v>Model/Judgement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A1.3'!$B$1:$AB$3</c:f>
              <c:multiLvlStrCache>
                <c:ptCount val="27"/>
                <c:lvl>
                  <c:pt idx="0">
                    <c:v>2013</c:v>
                  </c:pt>
                  <c:pt idx="1">
                    <c:v>2018</c:v>
                  </c:pt>
                  <c:pt idx="2">
                    <c:v>2023</c:v>
                  </c:pt>
                  <c:pt idx="3">
                    <c:v>2013</c:v>
                  </c:pt>
                  <c:pt idx="4">
                    <c:v>2018</c:v>
                  </c:pt>
                  <c:pt idx="5">
                    <c:v>2023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2023</c:v>
                  </c:pt>
                  <c:pt idx="9">
                    <c:v>2013</c:v>
                  </c:pt>
                  <c:pt idx="10">
                    <c:v>2018</c:v>
                  </c:pt>
                  <c:pt idx="11">
                    <c:v>2023</c:v>
                  </c:pt>
                  <c:pt idx="12">
                    <c:v>2013</c:v>
                  </c:pt>
                  <c:pt idx="13">
                    <c:v>2018</c:v>
                  </c:pt>
                  <c:pt idx="14">
                    <c:v>2023</c:v>
                  </c:pt>
                  <c:pt idx="15">
                    <c:v>2013</c:v>
                  </c:pt>
                  <c:pt idx="16">
                    <c:v>2018</c:v>
                  </c:pt>
                  <c:pt idx="17">
                    <c:v>2023</c:v>
                  </c:pt>
                  <c:pt idx="18">
                    <c:v>2013</c:v>
                  </c:pt>
                  <c:pt idx="19">
                    <c:v>2018</c:v>
                  </c:pt>
                  <c:pt idx="20">
                    <c:v>2023</c:v>
                  </c:pt>
                  <c:pt idx="21">
                    <c:v>2013</c:v>
                  </c:pt>
                  <c:pt idx="22">
                    <c:v>2018</c:v>
                  </c:pt>
                  <c:pt idx="23">
                    <c:v>2023</c:v>
                  </c:pt>
                  <c:pt idx="24">
                    <c:v>2013</c:v>
                  </c:pt>
                  <c:pt idx="25">
                    <c:v>2018</c:v>
                  </c:pt>
                  <c:pt idx="26">
                    <c:v>2023</c:v>
                  </c:pt>
                </c:lvl>
                <c:lvl>
                  <c:pt idx="0">
                    <c:v>ST</c:v>
                  </c:pt>
                  <c:pt idx="3">
                    <c:v>MT</c:v>
                  </c:pt>
                  <c:pt idx="6">
                    <c:v>LT</c:v>
                  </c:pt>
                  <c:pt idx="9">
                    <c:v>ST</c:v>
                  </c:pt>
                  <c:pt idx="12">
                    <c:v>MT</c:v>
                  </c:pt>
                  <c:pt idx="15">
                    <c:v>LT</c:v>
                  </c:pt>
                  <c:pt idx="18">
                    <c:v>ST</c:v>
                  </c:pt>
                  <c:pt idx="21">
                    <c:v>MT</c:v>
                  </c:pt>
                  <c:pt idx="24">
                    <c:v>LT</c:v>
                  </c:pt>
                </c:lvl>
                <c:lvl>
                  <c:pt idx="0">
                    <c:v>HICP</c:v>
                  </c:pt>
                  <c:pt idx="9">
                    <c:v>Real GDP</c:v>
                  </c:pt>
                  <c:pt idx="18">
                    <c:v>Unemployment rate</c:v>
                  </c:pt>
                </c:lvl>
              </c:multiLvlStrCache>
            </c:multiLvlStrRef>
          </c:cat>
          <c:val>
            <c:numRef>
              <c:f>'Chart A1.3'!$B$9:$AB$9</c:f>
              <c:numCache>
                <c:formatCode>General</c:formatCode>
                <c:ptCount val="27"/>
                <c:pt idx="0">
                  <c:v>15</c:v>
                </c:pt>
                <c:pt idx="1">
                  <c:v>10.256410256410257</c:v>
                </c:pt>
                <c:pt idx="2">
                  <c:v>11.428571428571429</c:v>
                </c:pt>
                <c:pt idx="3">
                  <c:v>15</c:v>
                </c:pt>
                <c:pt idx="4">
                  <c:v>17.5</c:v>
                </c:pt>
                <c:pt idx="5">
                  <c:v>12.121212121212121</c:v>
                </c:pt>
                <c:pt idx="6">
                  <c:v>8.5714285714285712</c:v>
                </c:pt>
                <c:pt idx="7">
                  <c:v>13.888888888888889</c:v>
                </c:pt>
                <c:pt idx="8">
                  <c:v>6.8965517241379306</c:v>
                </c:pt>
                <c:pt idx="9">
                  <c:v>15.384615384615385</c:v>
                </c:pt>
                <c:pt idx="10">
                  <c:v>17.948717948717949</c:v>
                </c:pt>
                <c:pt idx="11">
                  <c:v>8.5714285714285712</c:v>
                </c:pt>
                <c:pt idx="12">
                  <c:v>17.5</c:v>
                </c:pt>
                <c:pt idx="13">
                  <c:v>20.512820512820515</c:v>
                </c:pt>
                <c:pt idx="14">
                  <c:v>9.0909090909090917</c:v>
                </c:pt>
                <c:pt idx="15">
                  <c:v>14.285714285714285</c:v>
                </c:pt>
                <c:pt idx="16">
                  <c:v>14.285714285714288</c:v>
                </c:pt>
                <c:pt idx="17">
                  <c:v>3.4482758620689653</c:v>
                </c:pt>
                <c:pt idx="18">
                  <c:v>10.526315789473683</c:v>
                </c:pt>
                <c:pt idx="19">
                  <c:v>13.513513513513514</c:v>
                </c:pt>
                <c:pt idx="20">
                  <c:v>10</c:v>
                </c:pt>
                <c:pt idx="21">
                  <c:v>12.820512820512819</c:v>
                </c:pt>
                <c:pt idx="22">
                  <c:v>16.666666666666668</c:v>
                </c:pt>
                <c:pt idx="23">
                  <c:v>10.344827586206897</c:v>
                </c:pt>
                <c:pt idx="24">
                  <c:v>11.428571428571429</c:v>
                </c:pt>
                <c:pt idx="25">
                  <c:v>12.5</c:v>
                </c:pt>
                <c:pt idx="26">
                  <c:v>11.111111111111111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6-460F-8A31-1BAB791B0225}"/>
            </c:ext>
          </c:extLst>
        </c:ser>
        <c:ser>
          <c:idx val="2"/>
          <c:order val="2"/>
          <c:tx>
            <c:strRef>
              <c:f>'Chart A1.3'!$A$10</c:f>
              <c:strCache>
                <c:ptCount val="1"/>
                <c:pt idx="0">
                  <c:v>Judgement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A1.3'!$B$1:$AB$3</c:f>
              <c:multiLvlStrCache>
                <c:ptCount val="27"/>
                <c:lvl>
                  <c:pt idx="0">
                    <c:v>2013</c:v>
                  </c:pt>
                  <c:pt idx="1">
                    <c:v>2018</c:v>
                  </c:pt>
                  <c:pt idx="2">
                    <c:v>2023</c:v>
                  </c:pt>
                  <c:pt idx="3">
                    <c:v>2013</c:v>
                  </c:pt>
                  <c:pt idx="4">
                    <c:v>2018</c:v>
                  </c:pt>
                  <c:pt idx="5">
                    <c:v>2023</c:v>
                  </c:pt>
                  <c:pt idx="6">
                    <c:v>2013</c:v>
                  </c:pt>
                  <c:pt idx="7">
                    <c:v>2018</c:v>
                  </c:pt>
                  <c:pt idx="8">
                    <c:v>2023</c:v>
                  </c:pt>
                  <c:pt idx="9">
                    <c:v>2013</c:v>
                  </c:pt>
                  <c:pt idx="10">
                    <c:v>2018</c:v>
                  </c:pt>
                  <c:pt idx="11">
                    <c:v>2023</c:v>
                  </c:pt>
                  <c:pt idx="12">
                    <c:v>2013</c:v>
                  </c:pt>
                  <c:pt idx="13">
                    <c:v>2018</c:v>
                  </c:pt>
                  <c:pt idx="14">
                    <c:v>2023</c:v>
                  </c:pt>
                  <c:pt idx="15">
                    <c:v>2013</c:v>
                  </c:pt>
                  <c:pt idx="16">
                    <c:v>2018</c:v>
                  </c:pt>
                  <c:pt idx="17">
                    <c:v>2023</c:v>
                  </c:pt>
                  <c:pt idx="18">
                    <c:v>2013</c:v>
                  </c:pt>
                  <c:pt idx="19">
                    <c:v>2018</c:v>
                  </c:pt>
                  <c:pt idx="20">
                    <c:v>2023</c:v>
                  </c:pt>
                  <c:pt idx="21">
                    <c:v>2013</c:v>
                  </c:pt>
                  <c:pt idx="22">
                    <c:v>2018</c:v>
                  </c:pt>
                  <c:pt idx="23">
                    <c:v>2023</c:v>
                  </c:pt>
                  <c:pt idx="24">
                    <c:v>2013</c:v>
                  </c:pt>
                  <c:pt idx="25">
                    <c:v>2018</c:v>
                  </c:pt>
                  <c:pt idx="26">
                    <c:v>2023</c:v>
                  </c:pt>
                </c:lvl>
                <c:lvl>
                  <c:pt idx="0">
                    <c:v>ST</c:v>
                  </c:pt>
                  <c:pt idx="3">
                    <c:v>MT</c:v>
                  </c:pt>
                  <c:pt idx="6">
                    <c:v>LT</c:v>
                  </c:pt>
                  <c:pt idx="9">
                    <c:v>ST</c:v>
                  </c:pt>
                  <c:pt idx="12">
                    <c:v>MT</c:v>
                  </c:pt>
                  <c:pt idx="15">
                    <c:v>LT</c:v>
                  </c:pt>
                  <c:pt idx="18">
                    <c:v>ST</c:v>
                  </c:pt>
                  <c:pt idx="21">
                    <c:v>MT</c:v>
                  </c:pt>
                  <c:pt idx="24">
                    <c:v>LT</c:v>
                  </c:pt>
                </c:lvl>
                <c:lvl>
                  <c:pt idx="0">
                    <c:v>HICP</c:v>
                  </c:pt>
                  <c:pt idx="9">
                    <c:v>Real GDP</c:v>
                  </c:pt>
                  <c:pt idx="18">
                    <c:v>Unemployment rate</c:v>
                  </c:pt>
                </c:lvl>
              </c:multiLvlStrCache>
            </c:multiLvlStrRef>
          </c:cat>
          <c:val>
            <c:numRef>
              <c:f>'Chart A1.3'!$B$10:$AB$10</c:f>
              <c:numCache>
                <c:formatCode>General</c:formatCode>
                <c:ptCount val="27"/>
                <c:pt idx="0">
                  <c:v>70</c:v>
                </c:pt>
                <c:pt idx="1">
                  <c:v>76.92307692307692</c:v>
                </c:pt>
                <c:pt idx="2">
                  <c:v>68.571428571428569</c:v>
                </c:pt>
                <c:pt idx="3">
                  <c:v>67.5</c:v>
                </c:pt>
                <c:pt idx="4">
                  <c:v>72.5</c:v>
                </c:pt>
                <c:pt idx="5">
                  <c:v>69.696969696969703</c:v>
                </c:pt>
                <c:pt idx="6">
                  <c:v>71.428571428571431</c:v>
                </c:pt>
                <c:pt idx="7">
                  <c:v>77.777777777777771</c:v>
                </c:pt>
                <c:pt idx="8">
                  <c:v>82.758620689655174</c:v>
                </c:pt>
                <c:pt idx="9">
                  <c:v>71.794871794871796</c:v>
                </c:pt>
                <c:pt idx="10">
                  <c:v>69.230769230769226</c:v>
                </c:pt>
                <c:pt idx="11">
                  <c:v>71.428571428571431</c:v>
                </c:pt>
                <c:pt idx="12">
                  <c:v>67.5</c:v>
                </c:pt>
                <c:pt idx="13">
                  <c:v>69.230769230769226</c:v>
                </c:pt>
                <c:pt idx="14">
                  <c:v>72.727272727272734</c:v>
                </c:pt>
                <c:pt idx="15">
                  <c:v>71.428571428571431</c:v>
                </c:pt>
                <c:pt idx="16">
                  <c:v>77.142857142857139</c:v>
                </c:pt>
                <c:pt idx="17">
                  <c:v>86.206896551724128</c:v>
                </c:pt>
                <c:pt idx="18">
                  <c:v>78.94736842105263</c:v>
                </c:pt>
                <c:pt idx="19">
                  <c:v>72.972972972972968</c:v>
                </c:pt>
                <c:pt idx="20">
                  <c:v>76.666666666666671</c:v>
                </c:pt>
                <c:pt idx="21">
                  <c:v>74.358974358974365</c:v>
                </c:pt>
                <c:pt idx="22">
                  <c:v>72.222222222222229</c:v>
                </c:pt>
                <c:pt idx="23">
                  <c:v>75.862068965517238</c:v>
                </c:pt>
                <c:pt idx="24">
                  <c:v>74.285714285714292</c:v>
                </c:pt>
                <c:pt idx="25">
                  <c:v>78.125</c:v>
                </c:pt>
                <c:pt idx="26">
                  <c:v>77.777777777777786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6-460F-8A31-1BAB791B0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2988816"/>
        <c:axId val="145927712"/>
      </c:barChart>
      <c:catAx>
        <c:axId val="3229888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27712"/>
        <c:crosses val="autoZero"/>
        <c:auto val="1"/>
        <c:lblAlgn val="ctr"/>
        <c:lblOffset val="100"/>
        <c:noMultiLvlLbl val="0"/>
      </c:catAx>
      <c:valAx>
        <c:axId val="145927712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29888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7054006942070762"/>
          <c:w val="0.49300111982082867"/>
          <c:h val="0.82945993057929235"/>
        </c:manualLayout>
      </c:layout>
      <c:areaChart>
        <c:grouping val="stacked"/>
        <c:varyColors val="0"/>
        <c:ser>
          <c:idx val="4"/>
          <c:order val="4"/>
          <c:tx>
            <c:strRef>
              <c:f>'Chart A2.1'!$A$7</c:f>
              <c:strCache>
                <c:ptCount val="1"/>
                <c:pt idx="0">
                  <c:v>sd-</c:v>
                </c:pt>
              </c:strCache>
            </c:strRef>
          </c:tx>
          <c:spPr>
            <a:solidFill>
              <a:srgbClr val="00B1EA">
                <a:alpha val="0"/>
              </a:srgbClr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A2.1'!$B$2:$F$2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A2.1'!$B$7:$F$7</c:f>
              <c:numCache>
                <c:formatCode>General</c:formatCode>
                <c:ptCount val="5"/>
                <c:pt idx="0">
                  <c:v>0.14629213120588502</c:v>
                </c:pt>
                <c:pt idx="1">
                  <c:v>7.3687301117036919E-5</c:v>
                </c:pt>
                <c:pt idx="2">
                  <c:v>-3.025579388203985E-2</c:v>
                </c:pt>
                <c:pt idx="3">
                  <c:v>-2.6301454010071182E-2</c:v>
                </c:pt>
                <c:pt idx="4">
                  <c:v>-2.234711413810251E-2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A-41C3-9927-42DAE3A1DE5A}"/>
            </c:ext>
          </c:extLst>
        </c:ser>
        <c:ser>
          <c:idx val="5"/>
          <c:order val="5"/>
          <c:tx>
            <c:strRef>
              <c:f>'Chart A2.1'!$A$8</c:f>
              <c:strCache>
                <c:ptCount val="1"/>
                <c:pt idx="0">
                  <c:v>sd*2</c:v>
                </c:pt>
              </c:strCache>
            </c:strRef>
          </c:tx>
          <c:spPr>
            <a:solidFill>
              <a:srgbClr val="D8D8D8"/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A2.1'!$B$2:$F$2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A2.1'!$B$8:$F$8</c:f>
              <c:numCache>
                <c:formatCode>General</c:formatCode>
                <c:ptCount val="5"/>
                <c:pt idx="0">
                  <c:v>0.22664650681899901</c:v>
                </c:pt>
                <c:pt idx="1">
                  <c:v>0.14446801001315057</c:v>
                </c:pt>
                <c:pt idx="2">
                  <c:v>0.10666543391792585</c:v>
                </c:pt>
                <c:pt idx="3">
                  <c:v>8.3372138789373121E-2</c:v>
                </c:pt>
                <c:pt idx="4">
                  <c:v>6.0078843660820398E-2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A-41C3-9927-42DAE3A1D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02447"/>
        <c:axId val="138884079"/>
      </c:areaChart>
      <c:lineChart>
        <c:grouping val="standard"/>
        <c:varyColors val="0"/>
        <c:ser>
          <c:idx val="0"/>
          <c:order val="0"/>
          <c:tx>
            <c:strRef>
              <c:f>'Chart A2.1'!$A$3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A2.1'!$B$3:$F$3</c:f>
              <c:numCache>
                <c:formatCode>General</c:formatCode>
                <c:ptCount val="5"/>
                <c:pt idx="0">
                  <c:v>0.25961538461538453</c:v>
                </c:pt>
                <c:pt idx="1">
                  <c:v>7.2307692307692323E-2</c:v>
                </c:pt>
                <c:pt idx="2">
                  <c:v>2.3076923076923075E-2</c:v>
                </c:pt>
                <c:pt idx="4">
                  <c:v>7.692307692307691E-3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A-41C3-9927-42DAE3A1DE5A}"/>
            </c:ext>
          </c:extLst>
        </c:ser>
        <c:ser>
          <c:idx val="1"/>
          <c:order val="1"/>
          <c:tx>
            <c:strRef>
              <c:f>'Chart A2.1'!$A$4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A2.1'!$B$4:$F$4</c:f>
              <c:numCache>
                <c:formatCode>General</c:formatCode>
                <c:ptCount val="5"/>
                <c:pt idx="0">
                  <c:v>0.22500000000000001</c:v>
                </c:pt>
                <c:pt idx="1">
                  <c:v>0.09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A-41C3-9927-42DAE3A1DE5A}"/>
            </c:ext>
          </c:extLst>
        </c:ser>
        <c:ser>
          <c:idx val="2"/>
          <c:order val="2"/>
          <c:tx>
            <c:strRef>
              <c:f>'Chart A2.1'!$A$5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A2.1'!$B$5:$F$5</c:f>
              <c:numCache>
                <c:formatCode>General</c:formatCode>
                <c:ptCount val="5"/>
                <c:pt idx="0">
                  <c:v>0.1</c:v>
                </c:pt>
                <c:pt idx="1">
                  <c:v>-0.05</c:v>
                </c:pt>
                <c:pt idx="2">
                  <c:v>-0.05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4A-41C3-9927-42DAE3A1DE5A}"/>
            </c:ext>
          </c:extLst>
        </c:ser>
        <c:ser>
          <c:idx val="3"/>
          <c:order val="3"/>
          <c:tx>
            <c:strRef>
              <c:f>'Chart A2.1'!$A$6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A2.1'!$B$6:$F$6</c:f>
              <c:numCache>
                <c:formatCode>General</c:formatCode>
                <c:ptCount val="5"/>
                <c:pt idx="0">
                  <c:v>0.6</c:v>
                </c:pt>
                <c:pt idx="1">
                  <c:v>0.20000000000000007</c:v>
                </c:pt>
                <c:pt idx="2">
                  <c:v>0.19999999999999996</c:v>
                </c:pt>
                <c:pt idx="4">
                  <c:v>0.14999999999999997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4A-41C3-9927-42DAE3A1D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02447"/>
        <c:axId val="138884079"/>
      </c:lineChart>
      <c:catAx>
        <c:axId val="13800244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84079"/>
        <c:crosses val="autoZero"/>
        <c:auto val="1"/>
        <c:lblAlgn val="ctr"/>
        <c:lblOffset val="100"/>
        <c:noMultiLvlLbl val="0"/>
      </c:catAx>
      <c:valAx>
        <c:axId val="138884079"/>
        <c:scaling>
          <c:orientation val="minMax"/>
          <c:max val="0.60000000000000009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00244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7190869269958253"/>
          <c:w val="0.97195067382432465"/>
          <c:h val="0.82809130730041747"/>
        </c:manualLayout>
      </c:layout>
      <c:areaChart>
        <c:grouping val="stacked"/>
        <c:varyColors val="0"/>
        <c:ser>
          <c:idx val="4"/>
          <c:order val="4"/>
          <c:tx>
            <c:strRef>
              <c:f>'Chart A2.1'!$H$7</c:f>
              <c:strCache>
                <c:ptCount val="1"/>
                <c:pt idx="0">
                  <c:v>sd-</c:v>
                </c:pt>
              </c:strCache>
            </c:strRef>
          </c:tx>
          <c:spPr>
            <a:solidFill>
              <a:srgbClr val="00B1EA">
                <a:alpha val="0"/>
              </a:srgbClr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A2.1'!$I$2:$M$2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A2.1'!$I$7:$M$7</c:f>
              <c:numCache>
                <c:formatCode>0.00</c:formatCode>
                <c:ptCount val="5"/>
                <c:pt idx="0">
                  <c:v>4.8678590565969376E-3</c:v>
                </c:pt>
                <c:pt idx="1">
                  <c:v>-3.0513625491810914E-3</c:v>
                </c:pt>
                <c:pt idx="2">
                  <c:v>-1.4640076574084705E-2</c:v>
                </c:pt>
                <c:pt idx="3">
                  <c:v>-8.9245668782699308E-3</c:v>
                </c:pt>
                <c:pt idx="4">
                  <c:v>-3.2090571824551569E-3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F-49F7-B068-A1FC15938354}"/>
            </c:ext>
          </c:extLst>
        </c:ser>
        <c:ser>
          <c:idx val="5"/>
          <c:order val="5"/>
          <c:tx>
            <c:strRef>
              <c:f>'Chart A2.1'!$H$8</c:f>
              <c:strCache>
                <c:ptCount val="1"/>
                <c:pt idx="0">
                  <c:v>sd*2</c:v>
                </c:pt>
              </c:strCache>
            </c:strRef>
          </c:tx>
          <c:spPr>
            <a:solidFill>
              <a:srgbClr val="D8D8D8"/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A2.1'!$I$2:$M$2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A2.1'!$I$8:$M$8</c:f>
              <c:numCache>
                <c:formatCode>0.00</c:formatCode>
                <c:ptCount val="5"/>
                <c:pt idx="0">
                  <c:v>0.12852515145202353</c:v>
                </c:pt>
                <c:pt idx="1">
                  <c:v>0.16784185553314485</c:v>
                </c:pt>
                <c:pt idx="2">
                  <c:v>7.014971836556072E-2</c:v>
                </c:pt>
                <c:pt idx="3">
                  <c:v>3.9153481582626819E-2</c:v>
                </c:pt>
                <c:pt idx="4">
                  <c:v>8.1572447996929223E-3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9F7-B068-A1FC15938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02447"/>
        <c:axId val="138884079"/>
      </c:areaChart>
      <c:lineChart>
        <c:grouping val="standard"/>
        <c:varyColors val="0"/>
        <c:ser>
          <c:idx val="0"/>
          <c:order val="0"/>
          <c:tx>
            <c:strRef>
              <c:f>'Chart A2.1'!$H$3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A2.1'!$I$3:$M$3</c:f>
              <c:numCache>
                <c:formatCode>0.00</c:formatCode>
                <c:ptCount val="5"/>
                <c:pt idx="0">
                  <c:v>6.9130434782608705E-2</c:v>
                </c:pt>
                <c:pt idx="1">
                  <c:v>8.0869565217391332E-2</c:v>
                </c:pt>
                <c:pt idx="2">
                  <c:v>2.0434782608695655E-2</c:v>
                </c:pt>
                <c:pt idx="4">
                  <c:v>8.6956521739130438E-4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8F-49F7-B068-A1FC15938354}"/>
            </c:ext>
          </c:extLst>
        </c:ser>
        <c:ser>
          <c:idx val="1"/>
          <c:order val="1"/>
          <c:tx>
            <c:strRef>
              <c:f>'Chart A2.1'!$H$4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A2.1'!$I$4:$M$4</c:f>
              <c:numCache>
                <c:formatCode>0.00</c:formatCode>
                <c:ptCount val="5"/>
                <c:pt idx="0">
                  <c:v>0.05</c:v>
                </c:pt>
                <c:pt idx="1">
                  <c:v>0.1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9F7-B068-A1FC15938354}"/>
            </c:ext>
          </c:extLst>
        </c:ser>
        <c:ser>
          <c:idx val="2"/>
          <c:order val="2"/>
          <c:tx>
            <c:strRef>
              <c:f>'Chart A2.1'!$H$5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A2.1'!$I$5:$M$5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8F-49F7-B068-A1FC15938354}"/>
            </c:ext>
          </c:extLst>
        </c:ser>
        <c:ser>
          <c:idx val="3"/>
          <c:order val="3"/>
          <c:tx>
            <c:strRef>
              <c:f>'Chart A2.1'!$H$6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A2.1'!$I$6:$M$6</c:f>
              <c:numCache>
                <c:formatCode>0.00</c:formatCode>
                <c:ptCount val="5"/>
                <c:pt idx="0">
                  <c:v>0.3</c:v>
                </c:pt>
                <c:pt idx="1">
                  <c:v>0.4</c:v>
                </c:pt>
                <c:pt idx="2">
                  <c:v>0.1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8F-49F7-B068-A1FC15938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02447"/>
        <c:axId val="138884079"/>
      </c:lineChart>
      <c:catAx>
        <c:axId val="13800244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84079"/>
        <c:crosses val="autoZero"/>
        <c:auto val="1"/>
        <c:lblAlgn val="ctr"/>
        <c:lblOffset val="100"/>
        <c:noMultiLvlLbl val="0"/>
      </c:catAx>
      <c:valAx>
        <c:axId val="138884079"/>
        <c:scaling>
          <c:orientation val="minMax"/>
          <c:max val="0.60000000000000009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00244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20694686938733384"/>
          <c:w val="0.97195067382432465"/>
          <c:h val="0.79305313061266614"/>
        </c:manualLayout>
      </c:layout>
      <c:areaChart>
        <c:grouping val="stacked"/>
        <c:varyColors val="0"/>
        <c:ser>
          <c:idx val="4"/>
          <c:order val="4"/>
          <c:tx>
            <c:strRef>
              <c:f>'Chart A2.1'!$O$7</c:f>
              <c:strCache>
                <c:ptCount val="1"/>
                <c:pt idx="0">
                  <c:v>sd-</c:v>
                </c:pt>
              </c:strCache>
            </c:strRef>
          </c:tx>
          <c:spPr>
            <a:solidFill>
              <a:srgbClr val="00B1EA">
                <a:alpha val="0"/>
              </a:srgbClr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A2.1'!$I$2:$M$2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A2.1'!$P$7:$T$7</c:f>
              <c:numCache>
                <c:formatCode>0.00</c:formatCode>
                <c:ptCount val="5"/>
                <c:pt idx="0">
                  <c:v>-0.19066394553289726</c:v>
                </c:pt>
                <c:pt idx="1">
                  <c:v>-0.12034513573779911</c:v>
                </c:pt>
                <c:pt idx="2">
                  <c:v>-4.8031632903283931E-2</c:v>
                </c:pt>
                <c:pt idx="3">
                  <c:v>-4.1535035855165908E-2</c:v>
                </c:pt>
                <c:pt idx="4">
                  <c:v>-3.5038438807047885E-2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9-47A6-9543-370C21DC89A8}"/>
            </c:ext>
          </c:extLst>
        </c:ser>
        <c:ser>
          <c:idx val="5"/>
          <c:order val="5"/>
          <c:tx>
            <c:strRef>
              <c:f>'Chart A2.1'!$O$8</c:f>
              <c:strCache>
                <c:ptCount val="1"/>
                <c:pt idx="0">
                  <c:v>sd*2</c:v>
                </c:pt>
              </c:strCache>
            </c:strRef>
          </c:tx>
          <c:spPr>
            <a:solidFill>
              <a:srgbClr val="D8D8D8"/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A2.1'!$I$2:$M$2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A2.1'!$P$8:$T$8</c:f>
              <c:numCache>
                <c:formatCode>0.00</c:formatCode>
                <c:ptCount val="5"/>
                <c:pt idx="0">
                  <c:v>0.16332789106579448</c:v>
                </c:pt>
                <c:pt idx="1">
                  <c:v>0.11769027147559818</c:v>
                </c:pt>
                <c:pt idx="2">
                  <c:v>7.9063265806567862E-2</c:v>
                </c:pt>
                <c:pt idx="3">
                  <c:v>7.2070071710331807E-2</c:v>
                </c:pt>
                <c:pt idx="4">
                  <c:v>6.5076877614095766E-2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9-47A6-9543-370C21DC8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02447"/>
        <c:axId val="138884079"/>
      </c:areaChart>
      <c:lineChart>
        <c:grouping val="standard"/>
        <c:varyColors val="0"/>
        <c:ser>
          <c:idx val="0"/>
          <c:order val="0"/>
          <c:tx>
            <c:strRef>
              <c:f>'Chart A2.1'!$O$3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A2.1'!$P$2:$T$2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A2.1'!$P$3:$T$3</c:f>
              <c:numCache>
                <c:formatCode>0.00</c:formatCode>
                <c:ptCount val="5"/>
                <c:pt idx="0">
                  <c:v>-0.10900000000000001</c:v>
                </c:pt>
                <c:pt idx="1">
                  <c:v>-6.1500000000000013E-2</c:v>
                </c:pt>
                <c:pt idx="2">
                  <c:v>-8.4999999999999989E-3</c:v>
                </c:pt>
                <c:pt idx="4">
                  <c:v>-2.5000000000000022E-3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99-47A6-9543-370C21DC89A8}"/>
            </c:ext>
          </c:extLst>
        </c:ser>
        <c:ser>
          <c:idx val="1"/>
          <c:order val="1"/>
          <c:tx>
            <c:strRef>
              <c:f>'Chart A2.1'!$O$4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A2.1'!$P$2:$T$2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A2.1'!$P$4:$T$4</c:f>
              <c:numCache>
                <c:formatCode>0.00</c:formatCode>
                <c:ptCount val="5"/>
                <c:pt idx="0">
                  <c:v>-0.1</c:v>
                </c:pt>
                <c:pt idx="1">
                  <c:v>-7.4999999999999997E-2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99-47A6-9543-370C21DC89A8}"/>
            </c:ext>
          </c:extLst>
        </c:ser>
        <c:ser>
          <c:idx val="2"/>
          <c:order val="2"/>
          <c:tx>
            <c:strRef>
              <c:f>'Chart A2.1'!$O$5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A2.1'!$P$2:$T$2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A2.1'!$P$5:$T$5</c:f>
              <c:numCache>
                <c:formatCode>0.00</c:formatCode>
                <c:ptCount val="5"/>
                <c:pt idx="0">
                  <c:v>-0.4</c:v>
                </c:pt>
                <c:pt idx="1">
                  <c:v>-0.2</c:v>
                </c:pt>
                <c:pt idx="2">
                  <c:v>-0.1</c:v>
                </c:pt>
                <c:pt idx="4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99-47A6-9543-370C21DC89A8}"/>
            </c:ext>
          </c:extLst>
        </c:ser>
        <c:ser>
          <c:idx val="3"/>
          <c:order val="3"/>
          <c:tx>
            <c:strRef>
              <c:f>'Chart A2.1'!$O$6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A2.1'!$P$2:$T$2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A2.1'!$P$6:$T$6</c:f>
              <c:numCache>
                <c:formatCode>0.00</c:formatCode>
                <c:ptCount val="5"/>
                <c:pt idx="0">
                  <c:v>0</c:v>
                </c:pt>
                <c:pt idx="1">
                  <c:v>7.0000000000000007E-2</c:v>
                </c:pt>
                <c:pt idx="2">
                  <c:v>0.10000000000000003</c:v>
                </c:pt>
                <c:pt idx="4">
                  <c:v>9.9999999999999978E-2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99-47A6-9543-370C21DC8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02447"/>
        <c:axId val="138884079"/>
      </c:lineChart>
      <c:catAx>
        <c:axId val="13800244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84079"/>
        <c:crosses val="autoZero"/>
        <c:auto val="1"/>
        <c:lblAlgn val="ctr"/>
        <c:lblOffset val="100"/>
        <c:noMultiLvlLbl val="0"/>
      </c:catAx>
      <c:valAx>
        <c:axId val="138884079"/>
        <c:scaling>
          <c:orientation val="minMax"/>
          <c:max val="0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00244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7089887510925561"/>
          <c:w val="0.9720017636684305"/>
          <c:h val="0.82340407787728709"/>
        </c:manualLayout>
      </c:layout>
      <c:areaChart>
        <c:grouping val="stacked"/>
        <c:varyColors val="0"/>
        <c:ser>
          <c:idx val="4"/>
          <c:order val="4"/>
          <c:tx>
            <c:strRef>
              <c:f>'Chart A2.1'!$V$7</c:f>
              <c:strCache>
                <c:ptCount val="1"/>
                <c:pt idx="0">
                  <c:v>sd-</c:v>
                </c:pt>
              </c:strCache>
            </c:strRef>
          </c:tx>
          <c:spPr>
            <a:solidFill>
              <a:srgbClr val="00B1EA">
                <a:alpha val="0"/>
              </a:srgbClr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A2.1'!$I$2:$M$2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A2.1'!$W$7:$AA$7</c:f>
              <c:numCache>
                <c:formatCode>General</c:formatCode>
                <c:ptCount val="5"/>
                <c:pt idx="0">
                  <c:v>1.9291085158639629E-2</c:v>
                </c:pt>
                <c:pt idx="1">
                  <c:v>1.330503418533506E-2</c:v>
                </c:pt>
                <c:pt idx="2">
                  <c:v>-1.0356319942964806E-2</c:v>
                </c:pt>
                <c:pt idx="3">
                  <c:v>-1.3540952503842147E-2</c:v>
                </c:pt>
                <c:pt idx="4">
                  <c:v>-1.6725585064719488E-2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6-42FD-B01E-0E4124F0C6AD}"/>
            </c:ext>
          </c:extLst>
        </c:ser>
        <c:ser>
          <c:idx val="5"/>
          <c:order val="5"/>
          <c:tx>
            <c:strRef>
              <c:f>'Chart A2.1'!$V$8</c:f>
              <c:strCache>
                <c:ptCount val="1"/>
                <c:pt idx="0">
                  <c:v>sd*2</c:v>
                </c:pt>
              </c:strCache>
            </c:strRef>
          </c:tx>
          <c:spPr>
            <a:solidFill>
              <a:srgbClr val="D8D8D8"/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A2.1'!$I$2:$M$2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A2.1'!$W$8:$AA$8</c:f>
              <c:numCache>
                <c:formatCode>General</c:formatCode>
                <c:ptCount val="5"/>
                <c:pt idx="0">
                  <c:v>9.4989258254149334E-2</c:v>
                </c:pt>
                <c:pt idx="1">
                  <c:v>0.13624707448647275</c:v>
                </c:pt>
                <c:pt idx="2">
                  <c:v>0.15499835417164393</c:v>
                </c:pt>
                <c:pt idx="3">
                  <c:v>0.15065333357911287</c:v>
                </c:pt>
                <c:pt idx="4">
                  <c:v>0.14630831298658184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6-42FD-B01E-0E4124F0C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02447"/>
        <c:axId val="138884079"/>
      </c:areaChart>
      <c:lineChart>
        <c:grouping val="standard"/>
        <c:varyColors val="0"/>
        <c:ser>
          <c:idx val="0"/>
          <c:order val="0"/>
          <c:tx>
            <c:strRef>
              <c:f>'Chart A2.1'!$V$3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A2.1'!$W$2:$AA$2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A2.1'!$W$3:$AA$3</c:f>
              <c:numCache>
                <c:formatCode>General</c:formatCode>
                <c:ptCount val="5"/>
                <c:pt idx="0">
                  <c:v>6.6785714285714295E-2</c:v>
                </c:pt>
                <c:pt idx="1">
                  <c:v>8.1428571428571433E-2</c:v>
                </c:pt>
                <c:pt idx="2">
                  <c:v>6.7142857142857157E-2</c:v>
                </c:pt>
                <c:pt idx="4">
                  <c:v>5.6428571428571432E-2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D6-42FD-B01E-0E4124F0C6AD}"/>
            </c:ext>
          </c:extLst>
        </c:ser>
        <c:ser>
          <c:idx val="1"/>
          <c:order val="1"/>
          <c:tx>
            <c:strRef>
              <c:f>'Chart A2.1'!$V$4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A2.1'!$W$2:$AA$2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A2.1'!$W$4:$AA$4</c:f>
              <c:numCache>
                <c:formatCode>General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3.5000000000000003E-2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D6-42FD-B01E-0E4124F0C6AD}"/>
            </c:ext>
          </c:extLst>
        </c:ser>
        <c:ser>
          <c:idx val="2"/>
          <c:order val="2"/>
          <c:tx>
            <c:strRef>
              <c:f>'Chart A2.1'!$V$5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A2.1'!$W$2:$AA$2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A2.1'!$W$5:$AA$5</c:f>
              <c:numCache>
                <c:formatCode>General</c:formatCode>
                <c:ptCount val="5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D6-42FD-B01E-0E4124F0C6AD}"/>
            </c:ext>
          </c:extLst>
        </c:ser>
        <c:ser>
          <c:idx val="3"/>
          <c:order val="3"/>
          <c:tx>
            <c:strRef>
              <c:f>'Chart A2.1'!$V$6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A2.1'!$W$2:$AA$2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A2.1'!$W$6:$AA$6</c:f>
              <c:numCache>
                <c:formatCode>General</c:formatCode>
                <c:ptCount val="5"/>
                <c:pt idx="0">
                  <c:v>0.2</c:v>
                </c:pt>
                <c:pt idx="1">
                  <c:v>0.25</c:v>
                </c:pt>
                <c:pt idx="2">
                  <c:v>0.25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D6-42FD-B01E-0E4124F0C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02447"/>
        <c:axId val="138884079"/>
      </c:lineChart>
      <c:catAx>
        <c:axId val="13800244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84079"/>
        <c:crosses val="autoZero"/>
        <c:auto val="1"/>
        <c:lblAlgn val="ctr"/>
        <c:lblOffset val="100"/>
        <c:noMultiLvlLbl val="0"/>
      </c:catAx>
      <c:valAx>
        <c:axId val="138884079"/>
        <c:scaling>
          <c:orientation val="minMax"/>
          <c:max val="0.60000000000000009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00244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7054006942070762"/>
          <c:w val="0.49300111982082867"/>
          <c:h val="0.82945993057929235"/>
        </c:manualLayout>
      </c:layout>
      <c:areaChart>
        <c:grouping val="stacked"/>
        <c:varyColors val="0"/>
        <c:ser>
          <c:idx val="4"/>
          <c:order val="4"/>
          <c:tx>
            <c:strRef>
              <c:f>'Chart A2.2'!$A$7</c:f>
              <c:strCache>
                <c:ptCount val="1"/>
                <c:pt idx="0">
                  <c:v>sd-</c:v>
                </c:pt>
              </c:strCache>
            </c:strRef>
          </c:tx>
          <c:spPr>
            <a:solidFill>
              <a:srgbClr val="00B1EA">
                <a:alpha val="0"/>
              </a:srgbClr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A2.2'!$B$2:$F$2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A2.2'!$B$7:$F$7</c:f>
              <c:numCache>
                <c:formatCode>0.00</c:formatCode>
                <c:ptCount val="5"/>
                <c:pt idx="0">
                  <c:v>-1.0200845592796375</c:v>
                </c:pt>
                <c:pt idx="1">
                  <c:v>-0.50151175886152</c:v>
                </c:pt>
                <c:pt idx="2">
                  <c:v>-0.14840163413371402</c:v>
                </c:pt>
                <c:pt idx="3">
                  <c:v>-0.11247958361274343</c:v>
                </c:pt>
                <c:pt idx="4">
                  <c:v>-7.655753309177285E-2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7-496F-BF38-242C80F7EAEB}"/>
            </c:ext>
          </c:extLst>
        </c:ser>
        <c:ser>
          <c:idx val="5"/>
          <c:order val="5"/>
          <c:tx>
            <c:strRef>
              <c:f>'Chart A2.2'!$A$8</c:f>
              <c:strCache>
                <c:ptCount val="1"/>
                <c:pt idx="0">
                  <c:v>sd*2</c:v>
                </c:pt>
              </c:strCache>
            </c:strRef>
          </c:tx>
          <c:spPr>
            <a:solidFill>
              <a:srgbClr val="D8D8D8"/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A2.2'!$B$2:$F$2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A2.2'!$B$8:$F$8</c:f>
              <c:numCache>
                <c:formatCode>0.00</c:formatCode>
                <c:ptCount val="5"/>
                <c:pt idx="0">
                  <c:v>0.977441845832002</c:v>
                </c:pt>
                <c:pt idx="1">
                  <c:v>0.67665988135940369</c:v>
                </c:pt>
                <c:pt idx="2">
                  <c:v>0.17316690463106438</c:v>
                </c:pt>
                <c:pt idx="3">
                  <c:v>0.13995916722548687</c:v>
                </c:pt>
                <c:pt idx="4">
                  <c:v>0.10675142981990937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27-496F-BF38-242C80F7E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02447"/>
        <c:axId val="138884079"/>
      </c:areaChart>
      <c:lineChart>
        <c:grouping val="standard"/>
        <c:varyColors val="0"/>
        <c:ser>
          <c:idx val="0"/>
          <c:order val="0"/>
          <c:tx>
            <c:strRef>
              <c:f>'Chart A2.2'!$A$3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003299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A2.2'!$B$3:$F$3</c:f>
              <c:numCache>
                <c:formatCode>0.00</c:formatCode>
                <c:ptCount val="5"/>
                <c:pt idx="0">
                  <c:v>-0.53136363636363637</c:v>
                </c:pt>
                <c:pt idx="1">
                  <c:v>-0.16318181818181818</c:v>
                </c:pt>
                <c:pt idx="2">
                  <c:v>-6.1818181818181821E-2</c:v>
                </c:pt>
                <c:pt idx="4">
                  <c:v>-2.3181818181818161E-2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27-496F-BF38-242C80F7EAEB}"/>
            </c:ext>
          </c:extLst>
        </c:ser>
        <c:ser>
          <c:idx val="1"/>
          <c:order val="1"/>
          <c:tx>
            <c:strRef>
              <c:f>'Chart A2.2'!$A$4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A2.2'!$B$4:$F$4</c:f>
              <c:numCache>
                <c:formatCode>0.00</c:formatCode>
                <c:ptCount val="5"/>
                <c:pt idx="0">
                  <c:v>-0.45</c:v>
                </c:pt>
                <c:pt idx="1">
                  <c:v>-0.125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27-496F-BF38-242C80F7EAEB}"/>
            </c:ext>
          </c:extLst>
        </c:ser>
        <c:ser>
          <c:idx val="2"/>
          <c:order val="2"/>
          <c:tx>
            <c:strRef>
              <c:f>'Chart A2.2'!$A$5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A2.2'!$B$5:$F$5</c:f>
              <c:numCache>
                <c:formatCode>0.00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-0.25</c:v>
                </c:pt>
                <c:pt idx="4">
                  <c:v>-0.19999999999999996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27-496F-BF38-242C80F7EAEB}"/>
            </c:ext>
          </c:extLst>
        </c:ser>
        <c:ser>
          <c:idx val="3"/>
          <c:order val="3"/>
          <c:tx>
            <c:strRef>
              <c:f>'Chart A2.2'!$A$6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A2.2'!$B$6:$F$6</c:f>
              <c:numCache>
                <c:formatCode>0.00</c:formatCode>
                <c:ptCount val="5"/>
                <c:pt idx="0">
                  <c:v>-0.03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27-496F-BF38-242C80F7E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02447"/>
        <c:axId val="138884079"/>
      </c:lineChart>
      <c:catAx>
        <c:axId val="13800244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84079"/>
        <c:crosses val="autoZero"/>
        <c:auto val="1"/>
        <c:lblAlgn val="ctr"/>
        <c:lblOffset val="100"/>
        <c:noMultiLvlLbl val="0"/>
      </c:catAx>
      <c:valAx>
        <c:axId val="138884079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00244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488529778310035"/>
          <c:w val="0.97213091011231001"/>
          <c:h val="0.83511470221689965"/>
        </c:manualLayout>
      </c:layout>
      <c:areaChart>
        <c:grouping val="stacked"/>
        <c:varyColors val="0"/>
        <c:ser>
          <c:idx val="4"/>
          <c:order val="4"/>
          <c:tx>
            <c:strRef>
              <c:f>'Chart A2.2'!$H$7</c:f>
              <c:strCache>
                <c:ptCount val="1"/>
                <c:pt idx="0">
                  <c:v>sd-</c:v>
                </c:pt>
              </c:strCache>
            </c:strRef>
          </c:tx>
          <c:spPr>
            <a:solidFill>
              <a:srgbClr val="00B1EA">
                <a:alpha val="0"/>
              </a:srgbClr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A2.2'!$I$2:$M$2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A2.2'!$I$7:$M$7</c:f>
              <c:numCache>
                <c:formatCode>0.00</c:formatCode>
                <c:ptCount val="5"/>
                <c:pt idx="0">
                  <c:v>-0.67643620872602606</c:v>
                </c:pt>
                <c:pt idx="1">
                  <c:v>-0.4593040921609256</c:v>
                </c:pt>
                <c:pt idx="2">
                  <c:v>-0.16435027181300066</c:v>
                </c:pt>
                <c:pt idx="3">
                  <c:v>-0.10829380631130747</c:v>
                </c:pt>
                <c:pt idx="4">
                  <c:v>-5.2237340809614285E-2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3-4659-8466-7789523183E7}"/>
            </c:ext>
          </c:extLst>
        </c:ser>
        <c:ser>
          <c:idx val="5"/>
          <c:order val="5"/>
          <c:tx>
            <c:strRef>
              <c:f>'Chart A2.2'!$H$8</c:f>
              <c:strCache>
                <c:ptCount val="1"/>
                <c:pt idx="0">
                  <c:v>sd*2</c:v>
                </c:pt>
              </c:strCache>
            </c:strRef>
          </c:tx>
          <c:spPr>
            <a:solidFill>
              <a:srgbClr val="D8D8D8"/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A2.2'!$I$2:$M$2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A2.2'!$I$8:$M$8</c:f>
              <c:numCache>
                <c:formatCode>0.00</c:formatCode>
                <c:ptCount val="5"/>
                <c:pt idx="0">
                  <c:v>0.7075390841187188</c:v>
                </c:pt>
                <c:pt idx="1">
                  <c:v>0.60794151765518445</c:v>
                </c:pt>
                <c:pt idx="2">
                  <c:v>0.20336721029266797</c:v>
                </c:pt>
                <c:pt idx="3">
                  <c:v>0.13925427928928161</c:v>
                </c:pt>
                <c:pt idx="4">
                  <c:v>7.5141348285895262E-2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3-4659-8466-77895231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02447"/>
        <c:axId val="138884079"/>
      </c:areaChart>
      <c:lineChart>
        <c:grouping val="standard"/>
        <c:varyColors val="0"/>
        <c:ser>
          <c:idx val="0"/>
          <c:order val="0"/>
          <c:tx>
            <c:strRef>
              <c:f>'Chart A2.2'!$H$3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003299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A2.2'!$I$3:$M$3</c:f>
              <c:numCache>
                <c:formatCode>0.00</c:formatCode>
                <c:ptCount val="5"/>
                <c:pt idx="0">
                  <c:v>-0.32266666666666666</c:v>
                </c:pt>
                <c:pt idx="1">
                  <c:v>-0.15533333333333335</c:v>
                </c:pt>
                <c:pt idx="2">
                  <c:v>-6.2666666666666676E-2</c:v>
                </c:pt>
                <c:pt idx="4">
                  <c:v>-1.4666666666666658E-2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3-4659-8466-7789523183E7}"/>
            </c:ext>
          </c:extLst>
        </c:ser>
        <c:ser>
          <c:idx val="1"/>
          <c:order val="1"/>
          <c:tx>
            <c:strRef>
              <c:f>'Chart A2.2'!$H$4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A2.2'!$I$4:$M$4</c:f>
              <c:numCache>
                <c:formatCode>0.00</c:formatCode>
                <c:ptCount val="5"/>
                <c:pt idx="0">
                  <c:v>-0.16</c:v>
                </c:pt>
                <c:pt idx="1">
                  <c:v>-0.1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3-4659-8466-7789523183E7}"/>
            </c:ext>
          </c:extLst>
        </c:ser>
        <c:ser>
          <c:idx val="2"/>
          <c:order val="2"/>
          <c:tx>
            <c:strRef>
              <c:f>'Chart A2.2'!$H$5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A2.2'!$I$5:$M$5</c:f>
              <c:numCache>
                <c:formatCode>0.00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-0.30000000000000004</c:v>
                </c:pt>
                <c:pt idx="4">
                  <c:v>-0.11999999999999988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3-4659-8466-7789523183E7}"/>
            </c:ext>
          </c:extLst>
        </c:ser>
        <c:ser>
          <c:idx val="3"/>
          <c:order val="3"/>
          <c:tx>
            <c:strRef>
              <c:f>'Chart A2.2'!$H$6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A2.2'!$I$6:$M$6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A3-4659-8466-77895231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02447"/>
        <c:axId val="138884079"/>
      </c:lineChart>
      <c:catAx>
        <c:axId val="13800244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84079"/>
        <c:crosses val="autoZero"/>
        <c:auto val="1"/>
        <c:lblAlgn val="ctr"/>
        <c:lblOffset val="100"/>
        <c:noMultiLvlLbl val="0"/>
      </c:catAx>
      <c:valAx>
        <c:axId val="138884079"/>
        <c:scaling>
          <c:orientation val="minMax"/>
          <c:max val="1.5"/>
          <c:min val="-2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00244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7089887510925561"/>
          <c:w val="0.9720017636684305"/>
          <c:h val="0.82340407787728709"/>
        </c:manualLayout>
      </c:layout>
      <c:areaChart>
        <c:grouping val="stacked"/>
        <c:varyColors val="0"/>
        <c:ser>
          <c:idx val="4"/>
          <c:order val="4"/>
          <c:tx>
            <c:strRef>
              <c:f>'Chart A2.2'!$O$7</c:f>
              <c:strCache>
                <c:ptCount val="1"/>
                <c:pt idx="0">
                  <c:v>sd-</c:v>
                </c:pt>
              </c:strCache>
            </c:strRef>
          </c:tx>
          <c:spPr>
            <a:solidFill>
              <a:srgbClr val="00B1EA">
                <a:alpha val="0"/>
              </a:srgbClr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A2.2'!$P$2:$T$2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A2.2'!$P$7:$T$7</c:f>
              <c:numCache>
                <c:formatCode>0.00</c:formatCode>
                <c:ptCount val="5"/>
                <c:pt idx="0">
                  <c:v>-0.52242429440912352</c:v>
                </c:pt>
                <c:pt idx="1">
                  <c:v>-0.37232265668072168</c:v>
                </c:pt>
                <c:pt idx="2">
                  <c:v>-0.16033381690425305</c:v>
                </c:pt>
                <c:pt idx="3">
                  <c:v>-0.1118558220809448</c:v>
                </c:pt>
                <c:pt idx="4">
                  <c:v>-6.3377827257636549E-2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B-47BC-944F-9C72F0838322}"/>
            </c:ext>
          </c:extLst>
        </c:ser>
        <c:ser>
          <c:idx val="5"/>
          <c:order val="5"/>
          <c:tx>
            <c:strRef>
              <c:f>'Chart A2.2'!$O$8</c:f>
              <c:strCache>
                <c:ptCount val="1"/>
                <c:pt idx="0">
                  <c:v>sd*2</c:v>
                </c:pt>
              </c:strCache>
            </c:strRef>
          </c:tx>
          <c:spPr>
            <a:solidFill>
              <a:srgbClr val="D8D8D8"/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A2.2'!$P$2:$T$2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A2.2'!$P$8:$T$8</c:f>
              <c:numCache>
                <c:formatCode>0.00</c:formatCode>
                <c:ptCount val="5"/>
                <c:pt idx="0">
                  <c:v>0.46484858881824725</c:v>
                </c:pt>
                <c:pt idx="1">
                  <c:v>0.41306636599302232</c:v>
                </c:pt>
                <c:pt idx="2">
                  <c:v>0.30487816012429558</c:v>
                </c:pt>
                <c:pt idx="3">
                  <c:v>0.2237116441618896</c:v>
                </c:pt>
                <c:pt idx="4">
                  <c:v>0.14254512819948362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B-47BC-944F-9C72F083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02447"/>
        <c:axId val="138884079"/>
      </c:areaChart>
      <c:lineChart>
        <c:grouping val="standard"/>
        <c:varyColors val="0"/>
        <c:ser>
          <c:idx val="0"/>
          <c:order val="0"/>
          <c:tx>
            <c:strRef>
              <c:f>'Chart A2.2'!$O$3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003299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A2.2'!$P$2:$T$2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A2.2'!$P$3:$T$3</c:f>
              <c:numCache>
                <c:formatCode>0.00</c:formatCode>
                <c:ptCount val="5"/>
                <c:pt idx="0">
                  <c:v>-0.28999999999999992</c:v>
                </c:pt>
                <c:pt idx="1">
                  <c:v>-0.16578947368421051</c:v>
                </c:pt>
                <c:pt idx="2">
                  <c:v>-7.8947368421052547E-3</c:v>
                </c:pt>
                <c:pt idx="4">
                  <c:v>7.8947368421052547E-3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0B-47BC-944F-9C72F0838322}"/>
            </c:ext>
          </c:extLst>
        </c:ser>
        <c:ser>
          <c:idx val="1"/>
          <c:order val="1"/>
          <c:tx>
            <c:strRef>
              <c:f>'Chart A2.2'!$O$4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A2.2'!$P$2:$T$2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A2.2'!$P$4:$T$4</c:f>
              <c:numCache>
                <c:formatCode>0.00</c:formatCode>
                <c:ptCount val="5"/>
                <c:pt idx="0">
                  <c:v>-0.2</c:v>
                </c:pt>
                <c:pt idx="1">
                  <c:v>-0.1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0B-47BC-944F-9C72F0838322}"/>
            </c:ext>
          </c:extLst>
        </c:ser>
        <c:ser>
          <c:idx val="2"/>
          <c:order val="2"/>
          <c:tx>
            <c:strRef>
              <c:f>'Chart A2.2'!$O$5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A2.2'!$P$2:$T$2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A2.2'!$P$5:$T$5</c:f>
              <c:numCache>
                <c:formatCode>0.00</c:formatCode>
                <c:ptCount val="5"/>
                <c:pt idx="0">
                  <c:v>-0.7</c:v>
                </c:pt>
                <c:pt idx="1">
                  <c:v>-0.6</c:v>
                </c:pt>
                <c:pt idx="2">
                  <c:v>-0.31999999999999984</c:v>
                </c:pt>
                <c:pt idx="4">
                  <c:v>-0.19000000000000017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0B-47BC-944F-9C72F0838322}"/>
            </c:ext>
          </c:extLst>
        </c:ser>
        <c:ser>
          <c:idx val="3"/>
          <c:order val="3"/>
          <c:tx>
            <c:strRef>
              <c:f>'Chart A2.2'!$O$6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A2.2'!$P$2:$T$2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A2.2'!$P$6:$T$6</c:f>
              <c:numCache>
                <c:formatCode>0.00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4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0B-47BC-944F-9C72F083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02447"/>
        <c:axId val="138884079"/>
      </c:lineChart>
      <c:catAx>
        <c:axId val="13800244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84079"/>
        <c:crosses val="autoZero"/>
        <c:auto val="1"/>
        <c:lblAlgn val="ctr"/>
        <c:lblOffset val="100"/>
        <c:noMultiLvlLbl val="0"/>
      </c:catAx>
      <c:valAx>
        <c:axId val="138884079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00244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926796911766509"/>
          <c:w val="0.97202656727214098"/>
          <c:h val="0.81918488333968997"/>
        </c:manualLayout>
      </c:layout>
      <c:areaChart>
        <c:grouping val="stacked"/>
        <c:varyColors val="0"/>
        <c:ser>
          <c:idx val="4"/>
          <c:order val="4"/>
          <c:tx>
            <c:strRef>
              <c:f>'Chart A2.2'!$V$7</c:f>
              <c:strCache>
                <c:ptCount val="1"/>
                <c:pt idx="0">
                  <c:v>sd-</c:v>
                </c:pt>
              </c:strCache>
            </c:strRef>
          </c:tx>
          <c:spPr>
            <a:solidFill>
              <a:srgbClr val="00B1EA">
                <a:alpha val="0"/>
              </a:srgbClr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A2.2'!$W$2:$AA$2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A2.2'!$W$7:$AA$7</c:f>
              <c:numCache>
                <c:formatCode>0.00</c:formatCode>
                <c:ptCount val="5"/>
                <c:pt idx="0">
                  <c:v>-1.360826352603843E-2</c:v>
                </c:pt>
                <c:pt idx="1">
                  <c:v>2.6771567800150942E-3</c:v>
                </c:pt>
                <c:pt idx="2">
                  <c:v>-6.2567323773060485E-2</c:v>
                </c:pt>
                <c:pt idx="3">
                  <c:v>-9.7300815955012929E-2</c:v>
                </c:pt>
                <c:pt idx="4">
                  <c:v>-0.13203430813696537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1-4AC4-A6C8-1D63D24D2C3B}"/>
            </c:ext>
          </c:extLst>
        </c:ser>
        <c:ser>
          <c:idx val="5"/>
          <c:order val="5"/>
          <c:tx>
            <c:strRef>
              <c:f>'Chart A2.2'!$V$8</c:f>
              <c:strCache>
                <c:ptCount val="1"/>
                <c:pt idx="0">
                  <c:v>sd*2</c:v>
                </c:pt>
              </c:strCache>
            </c:strRef>
          </c:tx>
          <c:spPr>
            <a:solidFill>
              <a:srgbClr val="D8D8D8"/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</a14:hiddenLine>
              </a:ext>
            </a:extLst>
          </c:spPr>
          <c:cat>
            <c:numRef>
              <c:f>'Chart A2.2'!$W$2:$AA$2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A2.2'!$W$8:$AA$8</c:f>
              <c:numCache>
                <c:formatCode>0.00</c:formatCode>
                <c:ptCount val="5"/>
                <c:pt idx="0">
                  <c:v>0.273370373205923</c:v>
                </c:pt>
                <c:pt idx="1">
                  <c:v>0.38079953259381594</c:v>
                </c:pt>
                <c:pt idx="2">
                  <c:v>0.40821157062304408</c:v>
                </c:pt>
                <c:pt idx="3">
                  <c:v>0.46681701652541052</c:v>
                </c:pt>
                <c:pt idx="4">
                  <c:v>0.5254224624277769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1-4AC4-A6C8-1D63D24D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02447"/>
        <c:axId val="138884079"/>
      </c:areaChart>
      <c:lineChart>
        <c:grouping val="standard"/>
        <c:varyColors val="0"/>
        <c:ser>
          <c:idx val="0"/>
          <c:order val="0"/>
          <c:tx>
            <c:strRef>
              <c:f>'Chart A2.2'!$V$3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003299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A2.2'!$W$2:$AA$2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A2.2'!$W$3:$AA$3</c:f>
              <c:numCache>
                <c:formatCode>0.00</c:formatCode>
                <c:ptCount val="5"/>
                <c:pt idx="0">
                  <c:v>0.12307692307692307</c:v>
                </c:pt>
                <c:pt idx="1">
                  <c:v>0.19307692307692306</c:v>
                </c:pt>
                <c:pt idx="2">
                  <c:v>0.14153846153846156</c:v>
                </c:pt>
                <c:pt idx="4">
                  <c:v>0.13067692307692308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E1-4AC4-A6C8-1D63D24D2C3B}"/>
            </c:ext>
          </c:extLst>
        </c:ser>
        <c:ser>
          <c:idx val="1"/>
          <c:order val="1"/>
          <c:tx>
            <c:strRef>
              <c:f>'Chart A2.2'!$V$4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A2.2'!$W$2:$AA$2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A2.2'!$W$4:$AA$4</c:f>
              <c:numCache>
                <c:formatCode>0.00</c:formatCode>
                <c:ptCount val="5"/>
                <c:pt idx="0">
                  <c:v>0.17</c:v>
                </c:pt>
                <c:pt idx="1">
                  <c:v>0.2</c:v>
                </c:pt>
                <c:pt idx="2">
                  <c:v>0.06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E1-4AC4-A6C8-1D63D24D2C3B}"/>
            </c:ext>
          </c:extLst>
        </c:ser>
        <c:ser>
          <c:idx val="2"/>
          <c:order val="2"/>
          <c:tx>
            <c:strRef>
              <c:f>'Chart A2.2'!$V$5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A2.2'!$W$2:$AA$2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A2.2'!$W$5:$AA$5</c:f>
              <c:numCache>
                <c:formatCode>0.00</c:formatCode>
                <c:ptCount val="5"/>
                <c:pt idx="0">
                  <c:v>-0.2</c:v>
                </c:pt>
                <c:pt idx="1">
                  <c:v>-0.2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E1-4AC4-A6C8-1D63D24D2C3B}"/>
            </c:ext>
          </c:extLst>
        </c:ser>
        <c:ser>
          <c:idx val="3"/>
          <c:order val="3"/>
          <c:tx>
            <c:strRef>
              <c:f>'Chart A2.2'!$V$6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5C5C5C"/>
              </a:solidFill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A2.2'!$W$2:$AA$2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A2.2'!$W$6:$AA$6</c:f>
              <c:numCache>
                <c:formatCode>0.00</c:formatCode>
                <c:ptCount val="5"/>
                <c:pt idx="0">
                  <c:v>0.35</c:v>
                </c:pt>
                <c:pt idx="1">
                  <c:v>0.5</c:v>
                </c:pt>
                <c:pt idx="2">
                  <c:v>0.7</c:v>
                </c:pt>
                <c:pt idx="4">
                  <c:v>0.90880000000000005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E1-4AC4-A6C8-1D63D24D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02447"/>
        <c:axId val="138884079"/>
      </c:lineChart>
      <c:catAx>
        <c:axId val="13800244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884079"/>
        <c:crosses val="autoZero"/>
        <c:auto val="1"/>
        <c:lblAlgn val="ctr"/>
        <c:lblOffset val="100"/>
        <c:noMultiLvlLbl val="0"/>
      </c:catAx>
      <c:valAx>
        <c:axId val="138884079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002447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85805379343256E-2"/>
          <c:y val="8.4925863980606225E-2"/>
          <c:w val="0.9504483334567505"/>
          <c:h val="0.70991524627440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strRef>
              <c:f>'Chart 16 (2)'!$B$7:$B$11</c:f>
              <c:strCache>
                <c:ptCount val="5"/>
                <c:pt idx="0">
                  <c:v>Since inflation surge, some indicators provide more/less reliable signals on inflation</c:v>
                </c:pt>
                <c:pt idx="1">
                  <c:v>Since inflation surge, relationship inflation/macro variables changed</c:v>
                </c:pt>
                <c:pt idx="2">
                  <c:v>Inflation surge changed forecast models/longer-term forecasts</c:v>
                </c:pt>
                <c:pt idx="3">
                  <c:v>Pandemic changed forecast models/longer-term forecasts</c:v>
                </c:pt>
                <c:pt idx="4">
                  <c:v>Green transition changed forecast models/longer-term forecasts</c:v>
                </c:pt>
              </c:strCache>
            </c:strRef>
          </c:cat>
          <c:val>
            <c:numRef>
              <c:f>'Chart 16 (2)'!$C$7:$C$11</c:f>
              <c:numCache>
                <c:formatCode>General</c:formatCode>
                <c:ptCount val="5"/>
                <c:pt idx="0">
                  <c:v>77.41935483870968</c:v>
                </c:pt>
                <c:pt idx="1">
                  <c:v>65.384615384615387</c:v>
                </c:pt>
                <c:pt idx="2">
                  <c:v>62.162162162162161</c:v>
                </c:pt>
                <c:pt idx="3">
                  <c:v>58.333333333333336</c:v>
                </c:pt>
                <c:pt idx="4">
                  <c:v>48.387096774193552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9-43DC-B234-99085FA2D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59632"/>
        <c:axId val="1706929040"/>
      </c:barChart>
      <c:catAx>
        <c:axId val="19875963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6929040"/>
        <c:crossesAt val="0"/>
        <c:auto val="1"/>
        <c:lblAlgn val="ctr"/>
        <c:lblOffset val="100"/>
        <c:noMultiLvlLbl val="0"/>
      </c:catAx>
      <c:valAx>
        <c:axId val="1706929040"/>
        <c:scaling>
          <c:orientation val="minMax"/>
          <c:max val="8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3535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759632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1'!$A$10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1'!$B$1:$P$3</c:f>
              <c:multiLvlStrCache>
                <c:ptCount val="15"/>
                <c:lvl>
                  <c:pt idx="0">
                    <c:v>n=41</c:v>
                  </c:pt>
                  <c:pt idx="1">
                    <c:v>n=39</c:v>
                  </c:pt>
                  <c:pt idx="2">
                    <c:v>n=38</c:v>
                  </c:pt>
                  <c:pt idx="3">
                    <c:v>n=35</c:v>
                  </c:pt>
                  <c:pt idx="4">
                    <c:v>n=35</c:v>
                  </c:pt>
                  <c:pt idx="5">
                    <c:v>n=34</c:v>
                  </c:pt>
                  <c:pt idx="6">
                    <c:v>n=41</c:v>
                  </c:pt>
                  <c:pt idx="7">
                    <c:v>n=40</c:v>
                  </c:pt>
                  <c:pt idx="8">
                    <c:v>n=38</c:v>
                  </c:pt>
                  <c:pt idx="9">
                    <c:v>n=39</c:v>
                  </c:pt>
                  <c:pt idx="10">
                    <c:v>n=38</c:v>
                  </c:pt>
                  <c:pt idx="11">
                    <c:v>n=36</c:v>
                  </c:pt>
                  <c:pt idx="12">
                    <c:v>n=32</c:v>
                  </c:pt>
                  <c:pt idx="13">
                    <c:v>n=32</c:v>
                  </c:pt>
                  <c:pt idx="14">
                    <c:v>n=27</c:v>
                  </c:pt>
                </c:lvl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  <c:pt idx="12">
                    <c:v>ST</c:v>
                  </c:pt>
                  <c:pt idx="13">
                    <c:v>MT</c:v>
                  </c:pt>
                  <c:pt idx="14">
                    <c:v>LT</c:v>
                  </c:pt>
                </c:lvl>
                <c:lvl>
                  <c:pt idx="0">
                    <c:v>HICP</c:v>
                  </c:pt>
                  <c:pt idx="3">
                    <c:v>HICPX</c:v>
                  </c:pt>
                  <c:pt idx="6">
                    <c:v>Real GDP</c:v>
                  </c:pt>
                  <c:pt idx="9">
                    <c:v>Unemployment rate</c:v>
                  </c:pt>
                  <c:pt idx="12">
                    <c:v>Wages</c:v>
                  </c:pt>
                </c:lvl>
              </c:multiLvlStrCache>
            </c:multiLvlStrRef>
          </c:cat>
          <c:val>
            <c:numRef>
              <c:f>'Chart 1'!$B$10:$P$10</c:f>
              <c:numCache>
                <c:formatCode>General</c:formatCode>
                <c:ptCount val="15"/>
                <c:pt idx="0">
                  <c:v>73.170731707317074</c:v>
                </c:pt>
                <c:pt idx="1">
                  <c:v>53.846153846153847</c:v>
                </c:pt>
                <c:pt idx="2">
                  <c:v>18.421052631578945</c:v>
                </c:pt>
                <c:pt idx="3">
                  <c:v>77.142857142857153</c:v>
                </c:pt>
                <c:pt idx="4">
                  <c:v>57.142857142857139</c:v>
                </c:pt>
                <c:pt idx="5">
                  <c:v>17.647058823529413</c:v>
                </c:pt>
                <c:pt idx="6">
                  <c:v>4.8780487804878048</c:v>
                </c:pt>
                <c:pt idx="7">
                  <c:v>2.5</c:v>
                </c:pt>
                <c:pt idx="8">
                  <c:v>0</c:v>
                </c:pt>
                <c:pt idx="9">
                  <c:v>30.76923076923077</c:v>
                </c:pt>
                <c:pt idx="10">
                  <c:v>13.157894736842104</c:v>
                </c:pt>
                <c:pt idx="11">
                  <c:v>5.5555555555555554</c:v>
                </c:pt>
                <c:pt idx="12">
                  <c:v>6.25</c:v>
                </c:pt>
                <c:pt idx="13">
                  <c:v>3.125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C-4DC1-8166-D6AB1B4226D7}"/>
            </c:ext>
          </c:extLst>
        </c:ser>
        <c:ser>
          <c:idx val="1"/>
          <c:order val="1"/>
          <c:tx>
            <c:strRef>
              <c:f>'Chart 1'!$A$6</c:f>
              <c:strCache>
                <c:ptCount val="1"/>
                <c:pt idx="0">
                  <c:v>Quarterly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1'!$B$1:$P$3</c:f>
              <c:multiLvlStrCache>
                <c:ptCount val="15"/>
                <c:lvl>
                  <c:pt idx="0">
                    <c:v>n=41</c:v>
                  </c:pt>
                  <c:pt idx="1">
                    <c:v>n=39</c:v>
                  </c:pt>
                  <c:pt idx="2">
                    <c:v>n=38</c:v>
                  </c:pt>
                  <c:pt idx="3">
                    <c:v>n=35</c:v>
                  </c:pt>
                  <c:pt idx="4">
                    <c:v>n=35</c:v>
                  </c:pt>
                  <c:pt idx="5">
                    <c:v>n=34</c:v>
                  </c:pt>
                  <c:pt idx="6">
                    <c:v>n=41</c:v>
                  </c:pt>
                  <c:pt idx="7">
                    <c:v>n=40</c:v>
                  </c:pt>
                  <c:pt idx="8">
                    <c:v>n=38</c:v>
                  </c:pt>
                  <c:pt idx="9">
                    <c:v>n=39</c:v>
                  </c:pt>
                  <c:pt idx="10">
                    <c:v>n=38</c:v>
                  </c:pt>
                  <c:pt idx="11">
                    <c:v>n=36</c:v>
                  </c:pt>
                  <c:pt idx="12">
                    <c:v>n=32</c:v>
                  </c:pt>
                  <c:pt idx="13">
                    <c:v>n=32</c:v>
                  </c:pt>
                  <c:pt idx="14">
                    <c:v>n=27</c:v>
                  </c:pt>
                </c:lvl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  <c:pt idx="12">
                    <c:v>ST</c:v>
                  </c:pt>
                  <c:pt idx="13">
                    <c:v>MT</c:v>
                  </c:pt>
                  <c:pt idx="14">
                    <c:v>LT</c:v>
                  </c:pt>
                </c:lvl>
                <c:lvl>
                  <c:pt idx="0">
                    <c:v>HICP</c:v>
                  </c:pt>
                  <c:pt idx="3">
                    <c:v>HICPX</c:v>
                  </c:pt>
                  <c:pt idx="6">
                    <c:v>Real GDP</c:v>
                  </c:pt>
                  <c:pt idx="9">
                    <c:v>Unemployment rate</c:v>
                  </c:pt>
                  <c:pt idx="12">
                    <c:v>Wages</c:v>
                  </c:pt>
                </c:lvl>
              </c:multiLvlStrCache>
            </c:multiLvlStrRef>
          </c:cat>
          <c:val>
            <c:numRef>
              <c:f>'Chart 1'!$B$11:$P$11</c:f>
              <c:numCache>
                <c:formatCode>General</c:formatCode>
                <c:ptCount val="15"/>
                <c:pt idx="0">
                  <c:v>14.634146341463413</c:v>
                </c:pt>
                <c:pt idx="1">
                  <c:v>20.512820512820511</c:v>
                </c:pt>
                <c:pt idx="2">
                  <c:v>23.684210526315788</c:v>
                </c:pt>
                <c:pt idx="3">
                  <c:v>14.285714285714285</c:v>
                </c:pt>
                <c:pt idx="4">
                  <c:v>20</c:v>
                </c:pt>
                <c:pt idx="5">
                  <c:v>26.47058823529412</c:v>
                </c:pt>
                <c:pt idx="6">
                  <c:v>87.804878048780495</c:v>
                </c:pt>
                <c:pt idx="7">
                  <c:v>77.5</c:v>
                </c:pt>
                <c:pt idx="8">
                  <c:v>34.210526315789473</c:v>
                </c:pt>
                <c:pt idx="9">
                  <c:v>51.282051282051277</c:v>
                </c:pt>
                <c:pt idx="10">
                  <c:v>55.26315789473685</c:v>
                </c:pt>
                <c:pt idx="11">
                  <c:v>27.777777777777779</c:v>
                </c:pt>
                <c:pt idx="12">
                  <c:v>75</c:v>
                </c:pt>
                <c:pt idx="13">
                  <c:v>65.625</c:v>
                </c:pt>
                <c:pt idx="14">
                  <c:v>40.74074074074074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C-4DC1-8166-D6AB1B4226D7}"/>
            </c:ext>
          </c:extLst>
        </c:ser>
        <c:ser>
          <c:idx val="2"/>
          <c:order val="2"/>
          <c:tx>
            <c:strRef>
              <c:f>'Chart 1'!$A$7</c:f>
              <c:strCache>
                <c:ptCount val="1"/>
                <c:pt idx="0">
                  <c:v>Annual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1'!$B$1:$P$3</c:f>
              <c:multiLvlStrCache>
                <c:ptCount val="15"/>
                <c:lvl>
                  <c:pt idx="0">
                    <c:v>n=41</c:v>
                  </c:pt>
                  <c:pt idx="1">
                    <c:v>n=39</c:v>
                  </c:pt>
                  <c:pt idx="2">
                    <c:v>n=38</c:v>
                  </c:pt>
                  <c:pt idx="3">
                    <c:v>n=35</c:v>
                  </c:pt>
                  <c:pt idx="4">
                    <c:v>n=35</c:v>
                  </c:pt>
                  <c:pt idx="5">
                    <c:v>n=34</c:v>
                  </c:pt>
                  <c:pt idx="6">
                    <c:v>n=41</c:v>
                  </c:pt>
                  <c:pt idx="7">
                    <c:v>n=40</c:v>
                  </c:pt>
                  <c:pt idx="8">
                    <c:v>n=38</c:v>
                  </c:pt>
                  <c:pt idx="9">
                    <c:v>n=39</c:v>
                  </c:pt>
                  <c:pt idx="10">
                    <c:v>n=38</c:v>
                  </c:pt>
                  <c:pt idx="11">
                    <c:v>n=36</c:v>
                  </c:pt>
                  <c:pt idx="12">
                    <c:v>n=32</c:v>
                  </c:pt>
                  <c:pt idx="13">
                    <c:v>n=32</c:v>
                  </c:pt>
                  <c:pt idx="14">
                    <c:v>n=27</c:v>
                  </c:pt>
                </c:lvl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  <c:pt idx="12">
                    <c:v>ST</c:v>
                  </c:pt>
                  <c:pt idx="13">
                    <c:v>MT</c:v>
                  </c:pt>
                  <c:pt idx="14">
                    <c:v>LT</c:v>
                  </c:pt>
                </c:lvl>
                <c:lvl>
                  <c:pt idx="0">
                    <c:v>HICP</c:v>
                  </c:pt>
                  <c:pt idx="3">
                    <c:v>HICPX</c:v>
                  </c:pt>
                  <c:pt idx="6">
                    <c:v>Real GDP</c:v>
                  </c:pt>
                  <c:pt idx="9">
                    <c:v>Unemployment rate</c:v>
                  </c:pt>
                  <c:pt idx="12">
                    <c:v>Wages</c:v>
                  </c:pt>
                </c:lvl>
              </c:multiLvlStrCache>
            </c:multiLvlStrRef>
          </c:cat>
          <c:val>
            <c:numRef>
              <c:f>'Chart 1'!$B$12:$P$12</c:f>
              <c:numCache>
                <c:formatCode>General</c:formatCode>
                <c:ptCount val="15"/>
                <c:pt idx="0">
                  <c:v>9.7560975609756095</c:v>
                </c:pt>
                <c:pt idx="1">
                  <c:v>23.076923076923077</c:v>
                </c:pt>
                <c:pt idx="2">
                  <c:v>55.26315789473685</c:v>
                </c:pt>
                <c:pt idx="3">
                  <c:v>8.5714285714285712</c:v>
                </c:pt>
                <c:pt idx="4">
                  <c:v>20</c:v>
                </c:pt>
                <c:pt idx="5">
                  <c:v>52.941176470588239</c:v>
                </c:pt>
                <c:pt idx="6">
                  <c:v>4.8780487804878048</c:v>
                </c:pt>
                <c:pt idx="7">
                  <c:v>17.5</c:v>
                </c:pt>
                <c:pt idx="8">
                  <c:v>63.157894736842103</c:v>
                </c:pt>
                <c:pt idx="9">
                  <c:v>15.384615384615385</c:v>
                </c:pt>
                <c:pt idx="10">
                  <c:v>28.947368421052634</c:v>
                </c:pt>
                <c:pt idx="11">
                  <c:v>63.888888888888886</c:v>
                </c:pt>
                <c:pt idx="12">
                  <c:v>18.75</c:v>
                </c:pt>
                <c:pt idx="13">
                  <c:v>31.25</c:v>
                </c:pt>
                <c:pt idx="14">
                  <c:v>55.555555555555557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3C-4DC1-8166-D6AB1B4226D7}"/>
            </c:ext>
          </c:extLst>
        </c:ser>
        <c:ser>
          <c:idx val="3"/>
          <c:order val="3"/>
          <c:tx>
            <c:strRef>
              <c:f>'Chart 1'!$A$8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'Chart 1'!$B$1:$P$3</c:f>
              <c:multiLvlStrCache>
                <c:ptCount val="15"/>
                <c:lvl>
                  <c:pt idx="0">
                    <c:v>n=41</c:v>
                  </c:pt>
                  <c:pt idx="1">
                    <c:v>n=39</c:v>
                  </c:pt>
                  <c:pt idx="2">
                    <c:v>n=38</c:v>
                  </c:pt>
                  <c:pt idx="3">
                    <c:v>n=35</c:v>
                  </c:pt>
                  <c:pt idx="4">
                    <c:v>n=35</c:v>
                  </c:pt>
                  <c:pt idx="5">
                    <c:v>n=34</c:v>
                  </c:pt>
                  <c:pt idx="6">
                    <c:v>n=41</c:v>
                  </c:pt>
                  <c:pt idx="7">
                    <c:v>n=40</c:v>
                  </c:pt>
                  <c:pt idx="8">
                    <c:v>n=38</c:v>
                  </c:pt>
                  <c:pt idx="9">
                    <c:v>n=39</c:v>
                  </c:pt>
                  <c:pt idx="10">
                    <c:v>n=38</c:v>
                  </c:pt>
                  <c:pt idx="11">
                    <c:v>n=36</c:v>
                  </c:pt>
                  <c:pt idx="12">
                    <c:v>n=32</c:v>
                  </c:pt>
                  <c:pt idx="13">
                    <c:v>n=32</c:v>
                  </c:pt>
                  <c:pt idx="14">
                    <c:v>n=27</c:v>
                  </c:pt>
                </c:lvl>
                <c:lvl>
                  <c:pt idx="0">
                    <c:v>ST</c:v>
                  </c:pt>
                  <c:pt idx="1">
                    <c:v>MT</c:v>
                  </c:pt>
                  <c:pt idx="2">
                    <c:v>LT</c:v>
                  </c:pt>
                  <c:pt idx="3">
                    <c:v>ST</c:v>
                  </c:pt>
                  <c:pt idx="4">
                    <c:v>MT</c:v>
                  </c:pt>
                  <c:pt idx="5">
                    <c:v>LT</c:v>
                  </c:pt>
                  <c:pt idx="6">
                    <c:v>ST</c:v>
                  </c:pt>
                  <c:pt idx="7">
                    <c:v>MT</c:v>
                  </c:pt>
                  <c:pt idx="8">
                    <c:v>LT</c:v>
                  </c:pt>
                  <c:pt idx="9">
                    <c:v>ST</c:v>
                  </c:pt>
                  <c:pt idx="10">
                    <c:v>MT</c:v>
                  </c:pt>
                  <c:pt idx="11">
                    <c:v>LT</c:v>
                  </c:pt>
                  <c:pt idx="12">
                    <c:v>ST</c:v>
                  </c:pt>
                  <c:pt idx="13">
                    <c:v>MT</c:v>
                  </c:pt>
                  <c:pt idx="14">
                    <c:v>LT</c:v>
                  </c:pt>
                </c:lvl>
                <c:lvl>
                  <c:pt idx="0">
                    <c:v>HICP</c:v>
                  </c:pt>
                  <c:pt idx="3">
                    <c:v>HICPX</c:v>
                  </c:pt>
                  <c:pt idx="6">
                    <c:v>Real GDP</c:v>
                  </c:pt>
                  <c:pt idx="9">
                    <c:v>Unemployment rate</c:v>
                  </c:pt>
                  <c:pt idx="12">
                    <c:v>Wages</c:v>
                  </c:pt>
                </c:lvl>
              </c:multiLvlStrCache>
            </c:multiLvlStrRef>
          </c:cat>
          <c:val>
            <c:numRef>
              <c:f>'Chart 1'!$B$13:$P$13</c:f>
              <c:numCache>
                <c:formatCode>General</c:formatCode>
                <c:ptCount val="15"/>
                <c:pt idx="0">
                  <c:v>2.4390243902439024</c:v>
                </c:pt>
                <c:pt idx="1">
                  <c:v>2.5641025641025639</c:v>
                </c:pt>
                <c:pt idx="2">
                  <c:v>2.6315789473684208</c:v>
                </c:pt>
                <c:pt idx="3">
                  <c:v>0</c:v>
                </c:pt>
                <c:pt idx="4">
                  <c:v>2.8571428571428572</c:v>
                </c:pt>
                <c:pt idx="5">
                  <c:v>2.9411764705882351</c:v>
                </c:pt>
                <c:pt idx="6">
                  <c:v>2.4390243902439024</c:v>
                </c:pt>
                <c:pt idx="7">
                  <c:v>2.5</c:v>
                </c:pt>
                <c:pt idx="8">
                  <c:v>2.6315789473684208</c:v>
                </c:pt>
                <c:pt idx="9">
                  <c:v>2.5641025641025639</c:v>
                </c:pt>
                <c:pt idx="10">
                  <c:v>2.6315789473684208</c:v>
                </c:pt>
                <c:pt idx="11">
                  <c:v>2.7777777777777777</c:v>
                </c:pt>
                <c:pt idx="12">
                  <c:v>0</c:v>
                </c:pt>
                <c:pt idx="13">
                  <c:v>0</c:v>
                </c:pt>
                <c:pt idx="14">
                  <c:v>3.7037037037037033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3C-4DC1-8166-D6AB1B42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08549887"/>
        <c:axId val="1533134271"/>
      </c:barChart>
      <c:catAx>
        <c:axId val="1708549887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3134271"/>
        <c:crosses val="autoZero"/>
        <c:auto val="1"/>
        <c:lblAlgn val="ctr"/>
        <c:lblOffset val="100"/>
        <c:tickMarkSkip val="1"/>
        <c:noMultiLvlLbl val="0"/>
      </c:catAx>
      <c:valAx>
        <c:axId val="1533134271"/>
        <c:scaling>
          <c:orientation val="minMax"/>
          <c:max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8549887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18187112669435"/>
          <c:w val="0.98877035373385735"/>
          <c:h val="0.838181288733056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'Chart 2'!$D$1</c:f>
              <c:strCache>
                <c:ptCount val="1"/>
                <c:pt idx="0">
                  <c:v>Interest rates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</c:spPr>
          <c:invertIfNegative val="0"/>
          <c:cat>
            <c:strRef>
              <c:f>'Chart 2'!$A$2:$A$7</c:f>
              <c:strCache>
                <c:ptCount val="6"/>
                <c:pt idx="0">
                  <c:v>Other</c:v>
                </c:pt>
                <c:pt idx="1">
                  <c:v>Model-based</c:v>
                </c:pt>
                <c:pt idx="2">
                  <c:v>Judgement-based</c:v>
                </c:pt>
                <c:pt idx="3">
                  <c:v>Model and judgement</c:v>
                </c:pt>
                <c:pt idx="4">
                  <c:v>Average of recent prices</c:v>
                </c:pt>
                <c:pt idx="5">
                  <c:v>Futures prices</c:v>
                </c:pt>
              </c:strCache>
            </c:strRef>
          </c:cat>
          <c:val>
            <c:numRef>
              <c:f>'Chart 2'!$D$2:$D$7</c:f>
              <c:numCache>
                <c:formatCode>0</c:formatCode>
                <c:ptCount val="6"/>
                <c:pt idx="0">
                  <c:v>15.384615384615385</c:v>
                </c:pt>
                <c:pt idx="1">
                  <c:v>7.6923076923076925</c:v>
                </c:pt>
                <c:pt idx="2">
                  <c:v>38.461538461538467</c:v>
                </c:pt>
                <c:pt idx="3">
                  <c:v>28.205128205128204</c:v>
                </c:pt>
                <c:pt idx="4">
                  <c:v>15.384615384615385</c:v>
                </c:pt>
                <c:pt idx="5">
                  <c:v>17.948717948717949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2-47E7-AA8F-B0B1C0FF557E}"/>
            </c:ext>
          </c:extLst>
        </c:ser>
        <c:ser>
          <c:idx val="1"/>
          <c:order val="1"/>
          <c:tx>
            <c:strRef>
              <c:f>'Chart 2'!$C$1</c:f>
              <c:strCache>
                <c:ptCount val="1"/>
                <c:pt idx="0">
                  <c:v>Exchange rates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</c:spPr>
          <c:invertIfNegative val="0"/>
          <c:cat>
            <c:strRef>
              <c:f>'Chart 2'!$A$2:$A$7</c:f>
              <c:strCache>
                <c:ptCount val="6"/>
                <c:pt idx="0">
                  <c:v>Other</c:v>
                </c:pt>
                <c:pt idx="1">
                  <c:v>Model-based</c:v>
                </c:pt>
                <c:pt idx="2">
                  <c:v>Judgement-based</c:v>
                </c:pt>
                <c:pt idx="3">
                  <c:v>Model and judgement</c:v>
                </c:pt>
                <c:pt idx="4">
                  <c:v>Average of recent prices</c:v>
                </c:pt>
                <c:pt idx="5">
                  <c:v>Futures prices</c:v>
                </c:pt>
              </c:strCache>
            </c:strRef>
          </c:cat>
          <c:val>
            <c:numRef>
              <c:f>'Chart 2'!$C$2:$C$7</c:f>
              <c:numCache>
                <c:formatCode>0</c:formatCode>
                <c:ptCount val="6"/>
                <c:pt idx="0">
                  <c:v>7.6923076923076925</c:v>
                </c:pt>
                <c:pt idx="1">
                  <c:v>2.5641025641025639</c:v>
                </c:pt>
                <c:pt idx="2">
                  <c:v>17.948717948717949</c:v>
                </c:pt>
                <c:pt idx="3">
                  <c:v>35.897435897435898</c:v>
                </c:pt>
                <c:pt idx="4">
                  <c:v>35.897435897435898</c:v>
                </c:pt>
                <c:pt idx="5">
                  <c:v>20.512820512820511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2-47E7-AA8F-B0B1C0FF557E}"/>
            </c:ext>
          </c:extLst>
        </c:ser>
        <c:ser>
          <c:idx val="0"/>
          <c:order val="2"/>
          <c:tx>
            <c:strRef>
              <c:f>'Chart 2'!$B$1</c:f>
              <c:strCache>
                <c:ptCount val="1"/>
                <c:pt idx="0">
                  <c:v>Oil prices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strRef>
              <c:f>'Chart 2'!$A$2:$A$7</c:f>
              <c:strCache>
                <c:ptCount val="6"/>
                <c:pt idx="0">
                  <c:v>Other</c:v>
                </c:pt>
                <c:pt idx="1">
                  <c:v>Model-based</c:v>
                </c:pt>
                <c:pt idx="2">
                  <c:v>Judgement-based</c:v>
                </c:pt>
                <c:pt idx="3">
                  <c:v>Model and judgement</c:v>
                </c:pt>
                <c:pt idx="4">
                  <c:v>Average of recent prices</c:v>
                </c:pt>
                <c:pt idx="5">
                  <c:v>Futures prices</c:v>
                </c:pt>
              </c:strCache>
            </c:strRef>
          </c:cat>
          <c:val>
            <c:numRef>
              <c:f>'Chart 2'!$B$2:$B$7</c:f>
              <c:numCache>
                <c:formatCode>0</c:formatCode>
                <c:ptCount val="6"/>
                <c:pt idx="0">
                  <c:v>10.256410256410255</c:v>
                </c:pt>
                <c:pt idx="1">
                  <c:v>2.5641025641025639</c:v>
                </c:pt>
                <c:pt idx="2">
                  <c:v>20.512820512820511</c:v>
                </c:pt>
                <c:pt idx="3">
                  <c:v>20.512820512820511</c:v>
                </c:pt>
                <c:pt idx="4">
                  <c:v>20.512820512820511</c:v>
                </c:pt>
                <c:pt idx="5">
                  <c:v>56.410256410256409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2-47E7-AA8F-B0B1C0FF5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00363408"/>
        <c:axId val="1992519296"/>
      </c:barChart>
      <c:catAx>
        <c:axId val="2000363408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519296"/>
        <c:crossesAt val="0"/>
        <c:auto val="1"/>
        <c:lblAlgn val="ctr"/>
        <c:lblOffset val="100"/>
        <c:noMultiLvlLbl val="0"/>
      </c:catAx>
      <c:valAx>
        <c:axId val="1992519296"/>
        <c:scaling>
          <c:orientation val="minMax"/>
          <c:max val="60"/>
          <c:min val="0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036340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600" b="0" i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49668056198855"/>
          <c:y val="0.18962448403225041"/>
          <c:w val="0.74419991618694714"/>
          <c:h val="0.73734202482745748"/>
        </c:manualLayout>
      </c:layout>
      <c:lineChart>
        <c:grouping val="standard"/>
        <c:varyColors val="0"/>
        <c:ser>
          <c:idx val="0"/>
          <c:order val="0"/>
          <c:tx>
            <c:strRef>
              <c:f>'Chart 3'!$H$3</c:f>
              <c:strCache>
                <c:ptCount val="1"/>
                <c:pt idx="0">
                  <c:v>HICP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3'!$I$2:$M$2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3'!$I$3:$M$3</c:f>
              <c:numCache>
                <c:formatCode>0.00</c:formatCode>
                <c:ptCount val="5"/>
                <c:pt idx="0">
                  <c:v>0.22500000000000001</c:v>
                </c:pt>
                <c:pt idx="1">
                  <c:v>0.09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3F-4F38-AAB5-CFD5707F4956}"/>
            </c:ext>
          </c:extLst>
        </c:ser>
        <c:ser>
          <c:idx val="1"/>
          <c:order val="1"/>
          <c:tx>
            <c:strRef>
              <c:f>'Chart 3'!$H$4</c:f>
              <c:strCache>
                <c:ptCount val="1"/>
                <c:pt idx="0">
                  <c:v>HICPX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3'!$I$2:$M$2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3'!$I$4:$M$4</c:f>
              <c:numCache>
                <c:formatCode>0.00</c:formatCode>
                <c:ptCount val="5"/>
                <c:pt idx="0">
                  <c:v>0.05</c:v>
                </c:pt>
                <c:pt idx="1">
                  <c:v>0.1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F-4F38-AAB5-CFD5707F4956}"/>
            </c:ext>
          </c:extLst>
        </c:ser>
        <c:ser>
          <c:idx val="3"/>
          <c:order val="3"/>
          <c:tx>
            <c:strRef>
              <c:f>'Chart 3'!$H$6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3'!$I$2:$M$2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3'!$I$6:$M$6</c:f>
              <c:numCache>
                <c:formatCode>0.00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3.5000000000000003E-2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3F-4F38-AAB5-CFD5707F4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264415"/>
        <c:axId val="231639248"/>
      </c:lineChart>
      <c:lineChart>
        <c:grouping val="standard"/>
        <c:varyColors val="0"/>
        <c:ser>
          <c:idx val="2"/>
          <c:order val="2"/>
          <c:tx>
            <c:v>GDP (right hand scale)</c:v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'[1]q1.5'!$B$4:$F$4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3'!$I$5:$M$5</c:f>
              <c:numCache>
                <c:formatCode>0.00</c:formatCode>
                <c:ptCount val="5"/>
                <c:pt idx="0">
                  <c:v>-0.1</c:v>
                </c:pt>
                <c:pt idx="1">
                  <c:v>-7.4999999999999997E-2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3F-4F38-AAB5-CFD5707F4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94416"/>
        <c:axId val="1081980719"/>
      </c:lineChart>
      <c:catAx>
        <c:axId val="646264415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639248"/>
        <c:crosses val="autoZero"/>
        <c:auto val="1"/>
        <c:lblAlgn val="ctr"/>
        <c:lblOffset val="100"/>
        <c:noMultiLvlLbl val="0"/>
      </c:catAx>
      <c:valAx>
        <c:axId val="231639248"/>
        <c:scaling>
          <c:orientation val="minMax"/>
          <c:max val="0.3000000000000000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264415"/>
        <c:crosses val="autoZero"/>
        <c:crossBetween val="between"/>
      </c:valAx>
      <c:valAx>
        <c:axId val="1081980719"/>
        <c:scaling>
          <c:orientation val="maxMin"/>
        </c:scaling>
        <c:delete val="0"/>
        <c:axPos val="r"/>
        <c:numFmt formatCode="#,##0.00" sourceLinked="0"/>
        <c:majorTickMark val="none"/>
        <c:minorTickMark val="none"/>
        <c:tickLblPos val="high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094416"/>
        <c:crosses val="max"/>
        <c:crossBetween val="between"/>
      </c:valAx>
      <c:catAx>
        <c:axId val="3760944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1980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7054006910585434"/>
          <c:w val="0.49300111982082867"/>
          <c:h val="0.82376309039674234"/>
        </c:manualLayout>
      </c:layout>
      <c:lineChart>
        <c:grouping val="standard"/>
        <c:varyColors val="0"/>
        <c:ser>
          <c:idx val="0"/>
          <c:order val="0"/>
          <c:tx>
            <c:strRef>
              <c:f>'Chart 3'!$A$3</c:f>
              <c:strCache>
                <c:ptCount val="1"/>
                <c:pt idx="0">
                  <c:v>HICP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3'!$B$2:$F$2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3'!$B$3:$F$3</c:f>
              <c:numCache>
                <c:formatCode>0.00</c:formatCode>
                <c:ptCount val="5"/>
                <c:pt idx="0">
                  <c:v>0.25961538461538453</c:v>
                </c:pt>
                <c:pt idx="1">
                  <c:v>7.2307692307692323E-2</c:v>
                </c:pt>
                <c:pt idx="2">
                  <c:v>2.3076923076923075E-2</c:v>
                </c:pt>
                <c:pt idx="4">
                  <c:v>7.692307692307691E-3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0-451E-9C30-F421D3A41A81}"/>
            </c:ext>
          </c:extLst>
        </c:ser>
        <c:ser>
          <c:idx val="1"/>
          <c:order val="1"/>
          <c:tx>
            <c:strRef>
              <c:f>'Chart 3'!$A$4</c:f>
              <c:strCache>
                <c:ptCount val="1"/>
                <c:pt idx="0">
                  <c:v>HICPX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3'!$B$2:$F$2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3'!$B$4:$F$4</c:f>
              <c:numCache>
                <c:formatCode>0.00</c:formatCode>
                <c:ptCount val="5"/>
                <c:pt idx="0">
                  <c:v>6.9130434782608705E-2</c:v>
                </c:pt>
                <c:pt idx="1">
                  <c:v>8.0869565217391332E-2</c:v>
                </c:pt>
                <c:pt idx="2">
                  <c:v>2.0434782608695655E-2</c:v>
                </c:pt>
                <c:pt idx="4">
                  <c:v>8.6956521739130438E-4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0-451E-9C30-F421D3A41A81}"/>
            </c:ext>
          </c:extLst>
        </c:ser>
        <c:ser>
          <c:idx val="3"/>
          <c:order val="3"/>
          <c:tx>
            <c:strRef>
              <c:f>'Chart 3'!$A$6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3'!$B$2:$F$2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3'!$B$6:$F$6</c:f>
              <c:numCache>
                <c:formatCode>0.00</c:formatCode>
                <c:ptCount val="5"/>
                <c:pt idx="0">
                  <c:v>6.6785714285714295E-2</c:v>
                </c:pt>
                <c:pt idx="1">
                  <c:v>8.1428571428571433E-2</c:v>
                </c:pt>
                <c:pt idx="2">
                  <c:v>6.7142857142857157E-2</c:v>
                </c:pt>
                <c:pt idx="4">
                  <c:v>5.6428571428571432E-2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0-451E-9C30-F421D3A41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264415"/>
        <c:axId val="231639248"/>
      </c:lineChart>
      <c:lineChart>
        <c:grouping val="standard"/>
        <c:varyColors val="0"/>
        <c:ser>
          <c:idx val="2"/>
          <c:order val="2"/>
          <c:tx>
            <c:v>GDP (right hand scale)</c:v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'[1]q1.5'!$B$4:$F$4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3'!$B$5:$F$5</c:f>
              <c:numCache>
                <c:formatCode>0.00</c:formatCode>
                <c:ptCount val="5"/>
                <c:pt idx="0">
                  <c:v>-0.10900000000000001</c:v>
                </c:pt>
                <c:pt idx="1">
                  <c:v>-6.1500000000000013E-2</c:v>
                </c:pt>
                <c:pt idx="2">
                  <c:v>-8.4999999999999989E-3</c:v>
                </c:pt>
                <c:pt idx="4">
                  <c:v>-2.5000000000000022E-3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0-451E-9C30-F421D3A41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94416"/>
        <c:axId val="1081980719"/>
      </c:lineChart>
      <c:catAx>
        <c:axId val="646264415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639248"/>
        <c:crosses val="autoZero"/>
        <c:auto val="1"/>
        <c:lblAlgn val="ctr"/>
        <c:lblOffset val="100"/>
        <c:noMultiLvlLbl val="0"/>
      </c:catAx>
      <c:valAx>
        <c:axId val="231639248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264415"/>
        <c:crosses val="autoZero"/>
        <c:crossBetween val="between"/>
      </c:valAx>
      <c:valAx>
        <c:axId val="1081980719"/>
        <c:scaling>
          <c:orientation val="maxMin"/>
        </c:scaling>
        <c:delete val="0"/>
        <c:axPos val="r"/>
        <c:numFmt formatCode="#,##0.00" sourceLinked="0"/>
        <c:majorTickMark val="none"/>
        <c:minorTickMark val="none"/>
        <c:tickLblPos val="high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094416"/>
        <c:crosses val="max"/>
        <c:crossBetween val="between"/>
      </c:valAx>
      <c:catAx>
        <c:axId val="3760944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1980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7054006942070762"/>
          <c:w val="0.49300111982082867"/>
          <c:h val="0.82945993057929235"/>
        </c:manualLayout>
      </c:layout>
      <c:lineChart>
        <c:grouping val="standard"/>
        <c:varyColors val="0"/>
        <c:ser>
          <c:idx val="0"/>
          <c:order val="0"/>
          <c:tx>
            <c:strRef>
              <c:f>'Chart 4'!$A$3</c:f>
              <c:strCache>
                <c:ptCount val="1"/>
                <c:pt idx="0">
                  <c:v>HICP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4'!$B$2:$F$2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4'!$B$3:$F$3</c:f>
              <c:numCache>
                <c:formatCode>0.00</c:formatCode>
                <c:ptCount val="5"/>
                <c:pt idx="0">
                  <c:v>-0.53136363636363637</c:v>
                </c:pt>
                <c:pt idx="1">
                  <c:v>-0.16318181818181818</c:v>
                </c:pt>
                <c:pt idx="2">
                  <c:v>-6.1818181818181821E-2</c:v>
                </c:pt>
                <c:pt idx="4">
                  <c:v>-2.3181818181818161E-2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DF-452C-9E5D-2C61565242B3}"/>
            </c:ext>
          </c:extLst>
        </c:ser>
        <c:ser>
          <c:idx val="1"/>
          <c:order val="1"/>
          <c:tx>
            <c:strRef>
              <c:f>'Chart 4'!$A$4</c:f>
              <c:strCache>
                <c:ptCount val="1"/>
                <c:pt idx="0">
                  <c:v>HICPX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4'!$B$2:$F$2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4'!$B$4:$F$4</c:f>
              <c:numCache>
                <c:formatCode>0.00</c:formatCode>
                <c:ptCount val="5"/>
                <c:pt idx="0">
                  <c:v>-0.32266666666666666</c:v>
                </c:pt>
                <c:pt idx="1">
                  <c:v>-0.15533333333333335</c:v>
                </c:pt>
                <c:pt idx="2">
                  <c:v>-6.2666666666666676E-2</c:v>
                </c:pt>
                <c:pt idx="4">
                  <c:v>-1.4666666666666658E-2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F-452C-9E5D-2C61565242B3}"/>
            </c:ext>
          </c:extLst>
        </c:ser>
        <c:ser>
          <c:idx val="2"/>
          <c:order val="2"/>
          <c:tx>
            <c:strRef>
              <c:f>'Chart 4'!$A$5</c:f>
              <c:strCache>
                <c:ptCount val="1"/>
                <c:pt idx="0">
                  <c:v>Real GDP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'Chart 4'!$B$2:$F$2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4'!$B$5:$F$5</c:f>
              <c:numCache>
                <c:formatCode>0.00</c:formatCode>
                <c:ptCount val="5"/>
                <c:pt idx="0">
                  <c:v>-0.28999999999999992</c:v>
                </c:pt>
                <c:pt idx="1">
                  <c:v>-0.16578947368421051</c:v>
                </c:pt>
                <c:pt idx="2">
                  <c:v>-7.8947368421052547E-3</c:v>
                </c:pt>
                <c:pt idx="4">
                  <c:v>7.8947368421052547E-3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DF-452C-9E5D-2C615652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264415"/>
        <c:axId val="231639248"/>
      </c:lineChart>
      <c:lineChart>
        <c:grouping val="standard"/>
        <c:varyColors val="0"/>
        <c:ser>
          <c:idx val="3"/>
          <c:order val="3"/>
          <c:tx>
            <c:v>Unemployment rate (right hand scale)</c:v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numRef>
              <c:f>'[1]q1.5'!$B$4:$F$4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'Chart 4'!$B$6:$F$6</c:f>
              <c:numCache>
                <c:formatCode>0.00</c:formatCode>
                <c:ptCount val="5"/>
                <c:pt idx="0">
                  <c:v>0.12307692307692307</c:v>
                </c:pt>
                <c:pt idx="1">
                  <c:v>0.19307692307692306</c:v>
                </c:pt>
                <c:pt idx="2">
                  <c:v>0.14153846153846156</c:v>
                </c:pt>
                <c:pt idx="4">
                  <c:v>0.13067692307692308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DF-452C-9E5D-2C615652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977087"/>
        <c:axId val="515086479"/>
      </c:lineChart>
      <c:catAx>
        <c:axId val="646264415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639248"/>
        <c:crosses val="autoZero"/>
        <c:auto val="1"/>
        <c:lblAlgn val="ctr"/>
        <c:lblOffset val="100"/>
        <c:noMultiLvlLbl val="0"/>
      </c:catAx>
      <c:valAx>
        <c:axId val="231639248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264415"/>
        <c:crosses val="autoZero"/>
        <c:crossBetween val="between"/>
      </c:valAx>
      <c:valAx>
        <c:axId val="515086479"/>
        <c:scaling>
          <c:orientation val="minMax"/>
          <c:max val="0.24000000000000002"/>
          <c:min val="0.1"/>
        </c:scaling>
        <c:delete val="0"/>
        <c:axPos val="r"/>
        <c:numFmt formatCode="#,##0.00" sourceLinked="0"/>
        <c:majorTickMark val="none"/>
        <c:minorTickMark val="none"/>
        <c:tickLblPos val="high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977087"/>
        <c:crosses val="max"/>
        <c:crossBetween val="between"/>
        <c:majorUnit val="2.0000000000000004E-2"/>
      </c:valAx>
      <c:catAx>
        <c:axId val="5729770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50864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18</xdr:col>
      <xdr:colOff>268800</xdr:colOff>
      <xdr:row>16</xdr:row>
      <xdr:rowOff>64500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830C1-87DC-4F79-9A1A-32B219292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590550</xdr:colOff>
      <xdr:row>20</xdr:row>
      <xdr:rowOff>80962</xdr:rowOff>
    </xdr:from>
    <xdr:to>
      <xdr:col>18</xdr:col>
      <xdr:colOff>33750</xdr:colOff>
      <xdr:row>35</xdr:row>
      <xdr:rowOff>103462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8943BC-9FAA-45A5-B774-6AAB87C54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561974</xdr:colOff>
      <xdr:row>5</xdr:row>
      <xdr:rowOff>60325</xdr:rowOff>
    </xdr:from>
    <xdr:to>
      <xdr:col>18</xdr:col>
      <xdr:colOff>577849</xdr:colOff>
      <xdr:row>19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D723FD6-24DC-0430-83FF-297AD54DAC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577850</xdr:colOff>
      <xdr:row>42</xdr:row>
      <xdr:rowOff>107950</xdr:rowOff>
    </xdr:from>
    <xdr:to>
      <xdr:col>10</xdr:col>
      <xdr:colOff>558800</xdr:colOff>
      <xdr:row>57</xdr:row>
      <xdr:rowOff>6350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EA89B3D-357F-4250-B543-C0AE2F281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0.04758</cdr:x>
      <cdr:y>0</cdr:y>
    </cdr:from>
    <cdr:to>
      <cdr:x>0.52308</cdr:x>
      <cdr:y>0.09083</cdr:y>
    </cdr:to>
    <cdr:grpSp>
      <cdr:nvGrpSpPr>
        <cdr:cNvPr id="57" name="Legend">
          <a:extLst xmlns:a="http://schemas.openxmlformats.org/drawingml/2006/main">
            <a:ext uri="{FF2B5EF4-FFF2-40B4-BE49-F238E27FC236}">
              <a16:creationId xmlns:a16="http://schemas.microsoft.com/office/drawing/2014/main" id="{320799A0-2B42-3A42-8733-84099A853169}"/>
            </a:ext>
          </a:extLst>
        </cdr:cNvPr>
        <cdr:cNvGrpSpPr/>
      </cdr:nvGrpSpPr>
      <cdr:grpSpPr>
        <a:xfrm xmlns:a="http://schemas.openxmlformats.org/drawingml/2006/main">
          <a:off x="215844" y="0"/>
          <a:ext cx="2157077" cy="202488"/>
          <a:chOff x="0" y="0"/>
          <a:chExt cx="2157084" cy="202492"/>
        </a:xfrm>
      </cdr:grpSpPr>
      <cdr:grpSp>
        <cdr:nvGrpSpPr>
          <cdr:cNvPr id="59" name="Ltxb1">
            <a:extLst xmlns:a="http://schemas.openxmlformats.org/drawingml/2006/main">
              <a:ext uri="{FF2B5EF4-FFF2-40B4-BE49-F238E27FC236}">
                <a16:creationId xmlns:a16="http://schemas.microsoft.com/office/drawing/2014/main" id="{0E3B9B5A-E37E-F7DC-1544-CC4BFF2C50C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10833" cy="101246"/>
            <a:chOff x="0" y="0"/>
            <a:chExt cx="310833" cy="101246"/>
          </a:xfrm>
        </cdr:grpSpPr>
        <cdr:sp macro="" textlink="">
          <cdr:nvSpPr>
            <cdr:cNvPr id="6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34E9289-B843-AE77-D667-1FB601252F1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8383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</a:t>
              </a:r>
            </a:p>
          </cdr:txBody>
        </cdr:sp>
        <cdr:sp macro="" textlink="">
          <cdr:nvSpPr>
            <cdr:cNvPr id="7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7838642-7FDD-8E76-334F-DE50BA0E17A5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0" name="Ltxb2">
            <a:extLst xmlns:a="http://schemas.openxmlformats.org/drawingml/2006/main">
              <a:ext uri="{FF2B5EF4-FFF2-40B4-BE49-F238E27FC236}">
                <a16:creationId xmlns:a16="http://schemas.microsoft.com/office/drawing/2014/main" id="{68D8BDA7-254B-E0F8-E888-BFDC894C650C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62129" cy="101246"/>
            <a:chOff x="0" y="101246"/>
            <a:chExt cx="362129" cy="101246"/>
          </a:xfrm>
        </cdr:grpSpPr>
        <cdr:sp macro="" textlink="">
          <cdr:nvSpPr>
            <cdr:cNvPr id="6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44EB1A7-F9D8-54C9-F37E-9E14B15BB23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3512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</a:t>
              </a:r>
            </a:p>
          </cdr:txBody>
        </cdr:sp>
        <cdr:sp macro="" textlink="">
          <cdr:nvSpPr>
            <cdr:cNvPr id="6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DF691D2-BC3B-0ED7-D4BE-BBEF084104CE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1" name="Ltxb3">
            <a:extLst xmlns:a="http://schemas.openxmlformats.org/drawingml/2006/main">
              <a:ext uri="{FF2B5EF4-FFF2-40B4-BE49-F238E27FC236}">
                <a16:creationId xmlns:a16="http://schemas.microsoft.com/office/drawing/2014/main" id="{62411FD0-33BC-BA32-A053-74780568B2FC}"/>
              </a:ext>
            </a:extLst>
          </cdr:cNvPr>
          <cdr:cNvGrpSpPr/>
        </cdr:nvGrpSpPr>
        <cdr:grpSpPr>
          <a:xfrm xmlns:a="http://schemas.openxmlformats.org/drawingml/2006/main">
            <a:off x="743129" y="0"/>
            <a:ext cx="473313" cy="101246"/>
            <a:chOff x="743129" y="0"/>
            <a:chExt cx="473313" cy="101246"/>
          </a:xfrm>
        </cdr:grpSpPr>
        <cdr:sp macro="" textlink="">
          <cdr:nvSpPr>
            <cdr:cNvPr id="6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07A34930-802F-9A61-4B0F-72D39CDF3596}"/>
                </a:ext>
              </a:extLst>
            </cdr:cNvPr>
            <cdr:cNvSpPr txBox="1"/>
          </cdr:nvSpPr>
          <cdr:spPr>
            <a:xfrm xmlns:a="http://schemas.openxmlformats.org/drawingml/2006/main">
              <a:off x="870129" y="0"/>
              <a:ext cx="34631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Real GDP</a:t>
              </a:r>
            </a:p>
          </cdr:txBody>
        </cdr:sp>
        <cdr:sp macro="" textlink="">
          <cdr:nvSpPr>
            <cdr:cNvPr id="6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A7969D1-F3CC-DDAE-D409-387D27BC706B}"/>
                </a:ext>
              </a:extLst>
            </cdr:cNvPr>
            <cdr:cNvSpPr/>
          </cdr:nvSpPr>
          <cdr:spPr>
            <a:xfrm xmlns:a="http://schemas.openxmlformats.org/drawingml/2006/main">
              <a:off x="743129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2" name="Ltxb4">
            <a:extLst xmlns:a="http://schemas.openxmlformats.org/drawingml/2006/main">
              <a:ext uri="{FF2B5EF4-FFF2-40B4-BE49-F238E27FC236}">
                <a16:creationId xmlns:a16="http://schemas.microsoft.com/office/drawing/2014/main" id="{6CFF21F7-417B-39BD-E5ED-773399049D5E}"/>
              </a:ext>
            </a:extLst>
          </cdr:cNvPr>
          <cdr:cNvGrpSpPr/>
        </cdr:nvGrpSpPr>
        <cdr:grpSpPr>
          <a:xfrm xmlns:a="http://schemas.openxmlformats.org/drawingml/2006/main">
            <a:off x="743129" y="101246"/>
            <a:ext cx="1413955" cy="101246"/>
            <a:chOff x="743129" y="101246"/>
            <a:chExt cx="1413955" cy="101246"/>
          </a:xfrm>
        </cdr:grpSpPr>
        <cdr:sp macro="" textlink="">
          <cdr:nvSpPr>
            <cdr:cNvPr id="63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E63A951C-AF30-48AA-DD84-398E9BE14CBA}"/>
                </a:ext>
              </a:extLst>
            </cdr:cNvPr>
            <cdr:cNvSpPr txBox="1"/>
          </cdr:nvSpPr>
          <cdr:spPr>
            <a:xfrm xmlns:a="http://schemas.openxmlformats.org/drawingml/2006/main">
              <a:off x="870129" y="101246"/>
              <a:ext cx="128695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Unemployment rate (right hand scale)</a:t>
              </a:r>
            </a:p>
          </cdr:txBody>
        </cdr:sp>
        <cdr:sp macro="" textlink="">
          <cdr:nvSpPr>
            <cdr:cNvPr id="64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5F40A797-6CFC-44FD-3863-648FC2B2108A}"/>
                </a:ext>
              </a:extLst>
            </cdr:cNvPr>
            <cdr:cNvSpPr/>
          </cdr:nvSpPr>
          <cdr:spPr>
            <a:xfrm xmlns:a="http://schemas.openxmlformats.org/drawingml/2006/main">
              <a:off x="743129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0.04758</cdr:x>
      <cdr:y>0.11362</cdr:y>
    </cdr:from>
    <cdr:to>
      <cdr:x>0.94402</cdr:x>
      <cdr:y>0.17054</cdr:y>
    </cdr:to>
    <cdr:sp macro="" textlink="">
      <cdr:nvSpPr>
        <cdr:cNvPr id="58" name="Category">
          <a:extLst xmlns:a="http://schemas.openxmlformats.org/drawingml/2006/main">
            <a:ext uri="{FF2B5EF4-FFF2-40B4-BE49-F238E27FC236}">
              <a16:creationId xmlns:a16="http://schemas.microsoft.com/office/drawing/2014/main" id="{A3588808-2F39-489D-31B7-79A9F8D071D7}"/>
            </a:ext>
          </a:extLst>
        </cdr:cNvPr>
        <cdr:cNvSpPr txBox="1"/>
      </cdr:nvSpPr>
      <cdr:spPr>
        <a:xfrm xmlns:a="http://schemas.openxmlformats.org/drawingml/2006/main">
          <a:off x="215838" y="253292"/>
          <a:ext cx="4066664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Mean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0.11765</cdr:x>
      <cdr:y>0.02115</cdr:y>
    </cdr:from>
    <cdr:to>
      <cdr:x>0.85809</cdr:x>
      <cdr:y>0.08376</cdr:y>
    </cdr:to>
    <cdr:sp macro="" textlink="">
      <cdr:nvSpPr>
        <cdr:cNvPr id="32" name="Category">
          <a:extLst xmlns:a="http://schemas.openxmlformats.org/drawingml/2006/main">
            <a:ext uri="{FF2B5EF4-FFF2-40B4-BE49-F238E27FC236}">
              <a16:creationId xmlns:a16="http://schemas.microsoft.com/office/drawing/2014/main" id="{EC6FF751-3D60-C3C2-AE05-9719A49FAC9E}"/>
            </a:ext>
          </a:extLst>
        </cdr:cNvPr>
        <cdr:cNvSpPr txBox="1"/>
      </cdr:nvSpPr>
      <cdr:spPr>
        <a:xfrm xmlns:a="http://schemas.openxmlformats.org/drawingml/2006/main">
          <a:off x="266700" y="42863"/>
          <a:ext cx="167855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Median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12</xdr:row>
      <xdr:rowOff>171450</xdr:rowOff>
    </xdr:from>
    <xdr:to>
      <xdr:col>7</xdr:col>
      <xdr:colOff>431165</xdr:colOff>
      <xdr:row>24</xdr:row>
      <xdr:rowOff>89108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006E10-3873-4EE3-AA34-9E8EA5671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0.20944</cdr:x>
      <cdr:y>0.13783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8E27D02A-E36D-5530-34AE-B4AF86C67210}"/>
            </a:ext>
          </a:extLst>
        </cdr:cNvPr>
        <cdr:cNvGrpSpPr/>
      </cdr:nvGrpSpPr>
      <cdr:grpSpPr>
        <a:xfrm xmlns:a="http://schemas.openxmlformats.org/drawingml/2006/main">
          <a:off x="211625" y="0"/>
          <a:ext cx="738487" cy="303730"/>
          <a:chOff x="0" y="0"/>
          <a:chExt cx="738449" cy="303738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A5BF1D90-69A4-F469-DC48-E3D3064F564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36545" cy="101246"/>
            <a:chOff x="0" y="0"/>
            <a:chExt cx="336545" cy="101246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43712CE-E475-98FD-0103-A069A5DF22F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0954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Model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EDEA196-143A-7C84-E885-2B99AE854408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686BEDA4-B248-D012-C1E6-D188ACFA6ABB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738449" cy="101246"/>
            <a:chOff x="0" y="101246"/>
            <a:chExt cx="738449" cy="101246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B837BEE-454C-5D4A-A3B2-DE14B7281C0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61144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Model/Judgement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7069959-AB4B-E96C-6EAB-F800CE0ED2F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225BCF30-79F4-A9F0-E0C9-6019615F673A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508000" cy="101246"/>
            <a:chOff x="0" y="202492"/>
            <a:chExt cx="508000" cy="101246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3B60DF0-AC5F-6EE2-7E99-741E026C372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Judgement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EAA89D2-4DE3-B3C4-0FDC-6BCB8853ED6F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12</xdr:row>
      <xdr:rowOff>185737</xdr:rowOff>
    </xdr:from>
    <xdr:to>
      <xdr:col>7</xdr:col>
      <xdr:colOff>297815</xdr:colOff>
      <xdr:row>24</xdr:row>
      <xdr:rowOff>103395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4A125C-E322-4E6F-ABCB-7AE304625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0.9972</cdr:x>
      <cdr:y>0.13783</cdr:y>
    </cdr:to>
    <cdr:grpSp>
      <cdr:nvGrpSpPr>
        <cdr:cNvPr id="42" name="Legend">
          <a:extLst xmlns:a="http://schemas.openxmlformats.org/drawingml/2006/main">
            <a:ext uri="{FF2B5EF4-FFF2-40B4-BE49-F238E27FC236}">
              <a16:creationId xmlns:a16="http://schemas.microsoft.com/office/drawing/2014/main" id="{A2FDD530-0448-A333-9E46-F04FB4258F32}"/>
            </a:ext>
          </a:extLst>
        </cdr:cNvPr>
        <cdr:cNvGrpSpPr/>
      </cdr:nvGrpSpPr>
      <cdr:grpSpPr>
        <a:xfrm xmlns:a="http://schemas.openxmlformats.org/drawingml/2006/main">
          <a:off x="211625" y="0"/>
          <a:ext cx="4312113" cy="303730"/>
          <a:chOff x="0" y="0"/>
          <a:chExt cx="4312093" cy="303738"/>
        </a:xfrm>
      </cdr:grpSpPr>
      <cdr:grpSp>
        <cdr:nvGrpSpPr>
          <cdr:cNvPr id="43" name="Ltxb1">
            <a:extLst xmlns:a="http://schemas.openxmlformats.org/drawingml/2006/main">
              <a:ext uri="{FF2B5EF4-FFF2-40B4-BE49-F238E27FC236}">
                <a16:creationId xmlns:a16="http://schemas.microsoft.com/office/drawing/2014/main" id="{9300ECC0-2E45-990F-D8F4-FA9362007C9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12093" cy="101246"/>
            <a:chOff x="0" y="0"/>
            <a:chExt cx="4312093" cy="101246"/>
          </a:xfrm>
        </cdr:grpSpPr>
        <cdr:sp macro="" textlink="">
          <cdr:nvSpPr>
            <cdr:cNvPr id="5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E3E270A-AE06-2B5B-D9E2-7B11090D7B4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850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Model</a:t>
              </a:r>
            </a:p>
          </cdr:txBody>
        </cdr:sp>
        <cdr:sp macro="" textlink="">
          <cdr:nvSpPr>
            <cdr:cNvPr id="5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E0BEDD6-51FB-4F49-E9C7-C18124AC797F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>
            <a:extLst xmlns:a="http://schemas.openxmlformats.org/drawingml/2006/main">
              <a:ext uri="{FF2B5EF4-FFF2-40B4-BE49-F238E27FC236}">
                <a16:creationId xmlns:a16="http://schemas.microsoft.com/office/drawing/2014/main" id="{2E06443B-34B2-03F1-3A04-F81AC2077D5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12093" cy="101246"/>
            <a:chOff x="0" y="101246"/>
            <a:chExt cx="4312093" cy="101246"/>
          </a:xfrm>
        </cdr:grpSpPr>
        <cdr:sp macro="" textlink="">
          <cdr:nvSpPr>
            <cdr:cNvPr id="4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6E69188-635E-0F1F-F48C-8C2A099F9EE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850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Model/Judgement</a:t>
              </a:r>
            </a:p>
          </cdr:txBody>
        </cdr:sp>
        <cdr:sp macro="" textlink="">
          <cdr:nvSpPr>
            <cdr:cNvPr id="4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CDFE556-4330-AAE0-DE65-2B51CD6EDC50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>
            <a:extLst xmlns:a="http://schemas.openxmlformats.org/drawingml/2006/main">
              <a:ext uri="{FF2B5EF4-FFF2-40B4-BE49-F238E27FC236}">
                <a16:creationId xmlns:a16="http://schemas.microsoft.com/office/drawing/2014/main" id="{4B6DC4A0-1F44-E3DD-9968-E69D1DC0651A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12093" cy="101246"/>
            <a:chOff x="0" y="202492"/>
            <a:chExt cx="4312093" cy="101246"/>
          </a:xfrm>
        </cdr:grpSpPr>
        <cdr:sp macro="" textlink="">
          <cdr:nvSpPr>
            <cdr:cNvPr id="4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04996634-A200-599C-89BD-EFA4A681E25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1850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Judgement</a:t>
              </a:r>
            </a:p>
          </cdr:txBody>
        </cdr:sp>
        <cdr:sp macro="" textlink="">
          <cdr:nvSpPr>
            <cdr:cNvPr id="4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00ECAEA-D035-57FA-82FC-9D8ADD89B93B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9</xdr:row>
      <xdr:rowOff>0</xdr:rowOff>
    </xdr:from>
    <xdr:to>
      <xdr:col>7</xdr:col>
      <xdr:colOff>593090</xdr:colOff>
      <xdr:row>20</xdr:row>
      <xdr:rowOff>6912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A70B8B-62DC-4D28-8387-B330E9D47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0.10387</cdr:x>
      <cdr:y>0.09631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17B355BA-816A-3D88-5585-48FC60482824}"/>
            </a:ext>
          </a:extLst>
        </cdr:cNvPr>
        <cdr:cNvGrpSpPr/>
      </cdr:nvGrpSpPr>
      <cdr:grpSpPr>
        <a:xfrm xmlns:a="http://schemas.openxmlformats.org/drawingml/2006/main">
          <a:off x="211625" y="0"/>
          <a:ext cx="259575" cy="202483"/>
          <a:chOff x="0" y="0"/>
          <a:chExt cx="259537" cy="202492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58648092-588B-4516-0734-21817D482CB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59537" cy="101246"/>
            <a:chOff x="0" y="0"/>
            <a:chExt cx="259537" cy="101246"/>
          </a:xfrm>
        </cdr:grpSpPr>
        <cdr:sp macro="" textlink="">
          <cdr:nvSpPr>
            <cdr:cNvPr id="2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2F288C0-897B-9120-A5CF-C355A995A44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3253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Yes</a:t>
              </a:r>
            </a:p>
          </cdr:txBody>
        </cdr:sp>
        <cdr:sp macro="" textlink="">
          <cdr:nvSpPr>
            <cdr:cNvPr id="2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61EDDF2-746A-0D25-9233-CE8EEFBCE5D4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>
            <a:extLst xmlns:a="http://schemas.openxmlformats.org/drawingml/2006/main">
              <a:ext uri="{FF2B5EF4-FFF2-40B4-BE49-F238E27FC236}">
                <a16:creationId xmlns:a16="http://schemas.microsoft.com/office/drawing/2014/main" id="{4D8E63B8-E8B3-7CB0-D5D6-B02E16FCE778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25360" cy="101246"/>
            <a:chOff x="0" y="101246"/>
            <a:chExt cx="225360" cy="101246"/>
          </a:xfrm>
        </cdr:grpSpPr>
        <cdr:sp macro="" textlink="">
          <cdr:nvSpPr>
            <cdr:cNvPr id="1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6335DE5-89A9-B0D4-20E4-9C45E159AD9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98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</a:t>
              </a:r>
            </a:p>
          </cdr:txBody>
        </cdr:sp>
        <cdr:sp macro="" textlink="">
          <cdr:nvSpPr>
            <cdr:cNvPr id="2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5F3B5F8-8798-0C56-EB16-A7B00E167D2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76200</xdr:rowOff>
    </xdr:from>
    <xdr:to>
      <xdr:col>7</xdr:col>
      <xdr:colOff>307340</xdr:colOff>
      <xdr:row>18</xdr:row>
      <xdr:rowOff>83112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4349A2-AB21-48FA-92F5-B4089F54C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0.10387</cdr:x>
      <cdr:y>0.09631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F7AFC8F7-2E36-A250-1EDB-3FD08492DB79}"/>
            </a:ext>
          </a:extLst>
        </cdr:cNvPr>
        <cdr:cNvGrpSpPr/>
      </cdr:nvGrpSpPr>
      <cdr:grpSpPr>
        <a:xfrm xmlns:a="http://schemas.openxmlformats.org/drawingml/2006/main">
          <a:off x="211625" y="0"/>
          <a:ext cx="259575" cy="202483"/>
          <a:chOff x="0" y="0"/>
          <a:chExt cx="259537" cy="202492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F5A17027-1F14-FCDE-272F-CC135840256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59537" cy="101246"/>
            <a:chOff x="0" y="0"/>
            <a:chExt cx="259537" cy="101246"/>
          </a:xfrm>
        </cdr:grpSpPr>
        <cdr:sp macro="" textlink="">
          <cdr:nvSpPr>
            <cdr:cNvPr id="2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2C6308F-6DF5-8702-2635-845FE81144A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3253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Yes</a:t>
              </a:r>
            </a:p>
          </cdr:txBody>
        </cdr:sp>
        <cdr:sp macro="" textlink="">
          <cdr:nvSpPr>
            <cdr:cNvPr id="2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406AA075-8AAC-B33C-A9C9-B6500E845E05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>
            <a:extLst xmlns:a="http://schemas.openxmlformats.org/drawingml/2006/main">
              <a:ext uri="{FF2B5EF4-FFF2-40B4-BE49-F238E27FC236}">
                <a16:creationId xmlns:a16="http://schemas.microsoft.com/office/drawing/2014/main" id="{00A26E0C-EC2E-C045-3FC0-EA7EA5B4FBA1}"/>
              </a:ext>
            </a:extLst>
          </cdr:cNvPr>
          <cdr:cNvGrpSpPr/>
        </cdr:nvGrpSpPr>
        <cdr:grpSpPr>
          <a:xfrm xmlns:a="http://schemas.openxmlformats.org/drawingml/2006/main">
            <a:off x="0" y="101247"/>
            <a:ext cx="225360" cy="101245"/>
            <a:chOff x="0" y="101246"/>
            <a:chExt cx="225360" cy="101246"/>
          </a:xfrm>
        </cdr:grpSpPr>
        <cdr:sp macro="" textlink="">
          <cdr:nvSpPr>
            <cdr:cNvPr id="1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0D5F344-6370-E309-BF8E-EFB8815A7AB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98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</a:t>
              </a:r>
            </a:p>
          </cdr:txBody>
        </cdr:sp>
        <cdr:sp macro="" textlink="">
          <cdr:nvSpPr>
            <cdr:cNvPr id="2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DD0491E-90A3-3E8A-17E2-8557124345D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16</xdr:row>
      <xdr:rowOff>38100</xdr:rowOff>
    </xdr:from>
    <xdr:to>
      <xdr:col>6</xdr:col>
      <xdr:colOff>650240</xdr:colOff>
      <xdr:row>27</xdr:row>
      <xdr:rowOff>45012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759478-EEB5-4444-99C1-74B255C19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</xdr:row>
      <xdr:rowOff>123825</xdr:rowOff>
    </xdr:from>
    <xdr:to>
      <xdr:col>9</xdr:col>
      <xdr:colOff>554990</xdr:colOff>
      <xdr:row>11</xdr:row>
      <xdr:rowOff>118745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5938A0-22FA-478F-BF99-5AC1BD804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152400</xdr:rowOff>
    </xdr:from>
    <xdr:to>
      <xdr:col>3</xdr:col>
      <xdr:colOff>1078865</xdr:colOff>
      <xdr:row>22</xdr:row>
      <xdr:rowOff>70058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868C53-5070-4567-ACFE-7F79205B6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0.18586</cdr:x>
      <cdr:y>0.13783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6E013AF1-FFC4-C4F1-787C-E630DEC5BCFF}"/>
            </a:ext>
          </a:extLst>
        </cdr:cNvPr>
        <cdr:cNvGrpSpPr/>
      </cdr:nvGrpSpPr>
      <cdr:grpSpPr>
        <a:xfrm xmlns:a="http://schemas.openxmlformats.org/drawingml/2006/main">
          <a:off x="211625" y="0"/>
          <a:ext cx="631518" cy="303730"/>
          <a:chOff x="0" y="0"/>
          <a:chExt cx="631497" cy="303738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A6156003-F9C3-1960-481D-CDD4E0F5024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71609" cy="101246"/>
            <a:chOff x="0" y="0"/>
            <a:chExt cx="571609" cy="101246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9FDE266-A43D-DD41-3550-14D4E1BA0C2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4460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Yes, formally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C249382-57F0-0160-57DE-0F3FA96871AA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000E7DD5-5E80-81E4-D54D-8C3953870EE8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31497" cy="101246"/>
            <a:chOff x="0" y="101246"/>
            <a:chExt cx="631497" cy="101246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A4C5789-21CD-F73B-1501-73F1A4BBAE1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449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Yes, informally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2002A06-571F-0360-0314-4DA457BAEC73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2A3B4424-3F65-1083-1A5E-AFDD97C7E291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225360" cy="101246"/>
            <a:chOff x="0" y="202492"/>
            <a:chExt cx="225360" cy="101246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05099192-C881-13CC-4559-0DA849B0CC5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98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D0E72F9-AA8D-DD4B-8ECD-EA417B165959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</xdr:row>
      <xdr:rowOff>28575</xdr:rowOff>
    </xdr:from>
    <xdr:to>
      <xdr:col>11</xdr:col>
      <xdr:colOff>154940</xdr:colOff>
      <xdr:row>12</xdr:row>
      <xdr:rowOff>35487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5AD46A6-5C43-4126-BAA8-FA51829F3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0.10387</cdr:x>
      <cdr:y>0.09631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9D34B717-F6BC-880B-D24E-96A93D1C0B22}"/>
            </a:ext>
          </a:extLst>
        </cdr:cNvPr>
        <cdr:cNvGrpSpPr/>
      </cdr:nvGrpSpPr>
      <cdr:grpSpPr>
        <a:xfrm xmlns:a="http://schemas.openxmlformats.org/drawingml/2006/main">
          <a:off x="211625" y="0"/>
          <a:ext cx="259575" cy="202483"/>
          <a:chOff x="0" y="0"/>
          <a:chExt cx="259537" cy="202492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EB5919EA-B305-CD03-F26E-2E81AAD3FD2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59537" cy="101246"/>
            <a:chOff x="0" y="0"/>
            <a:chExt cx="259537" cy="101246"/>
          </a:xfrm>
        </cdr:grpSpPr>
        <cdr:sp macro="" textlink="">
          <cdr:nvSpPr>
            <cdr:cNvPr id="2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F2EDDD8-5786-3AE6-FF90-F8615B47868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3253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Yes</a:t>
              </a:r>
            </a:p>
          </cdr:txBody>
        </cdr:sp>
        <cdr:sp macro="" textlink="">
          <cdr:nvSpPr>
            <cdr:cNvPr id="2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374FDD1-F7B9-D9C1-9833-F0A5C5B9A574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>
            <a:extLst xmlns:a="http://schemas.openxmlformats.org/drawingml/2006/main">
              <a:ext uri="{FF2B5EF4-FFF2-40B4-BE49-F238E27FC236}">
                <a16:creationId xmlns:a16="http://schemas.microsoft.com/office/drawing/2014/main" id="{755F16AF-FB01-B33F-1BEE-5987D262AF1D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25360" cy="101246"/>
            <a:chOff x="0" y="101246"/>
            <a:chExt cx="225360" cy="101246"/>
          </a:xfrm>
        </cdr:grpSpPr>
        <cdr:sp macro="" textlink="">
          <cdr:nvSpPr>
            <cdr:cNvPr id="1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92D5902-DEBE-F6CB-A973-1862C80C024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98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</a:t>
              </a:r>
            </a:p>
          </cdr:txBody>
        </cdr:sp>
        <cdr:sp macro="" textlink="">
          <cdr:nvSpPr>
            <cdr:cNvPr id="2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07FF16C-1997-0B99-6E55-0B4335D8D14F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9</xdr:row>
      <xdr:rowOff>161925</xdr:rowOff>
    </xdr:from>
    <xdr:to>
      <xdr:col>7</xdr:col>
      <xdr:colOff>545465</xdr:colOff>
      <xdr:row>20</xdr:row>
      <xdr:rowOff>168837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B5B891-0A99-4726-BE2D-4172E8DE5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0.04666</cdr:x>
      <cdr:y>0</cdr:y>
    </cdr:from>
    <cdr:to>
      <cdr:x>0.10387</cdr:x>
      <cdr:y>0.09631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C32DAADB-60CC-55E1-2732-08044518A218}"/>
            </a:ext>
          </a:extLst>
        </cdr:cNvPr>
        <cdr:cNvGrpSpPr/>
      </cdr:nvGrpSpPr>
      <cdr:grpSpPr>
        <a:xfrm xmlns:a="http://schemas.openxmlformats.org/drawingml/2006/main">
          <a:off x="211670" y="0"/>
          <a:ext cx="259530" cy="202483"/>
          <a:chOff x="0" y="0"/>
          <a:chExt cx="259537" cy="202492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4D551D80-0D29-3A3D-CBBE-F61B992DE9E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59537" cy="101247"/>
            <a:chOff x="0" y="0"/>
            <a:chExt cx="259537" cy="101246"/>
          </a:xfrm>
        </cdr:grpSpPr>
        <cdr:sp macro="" textlink="">
          <cdr:nvSpPr>
            <cdr:cNvPr id="2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F08019E-CF8A-7AEF-89A1-F22F9D59D2E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3253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Yes</a:t>
              </a:r>
            </a:p>
          </cdr:txBody>
        </cdr:sp>
        <cdr:sp macro="" textlink="">
          <cdr:nvSpPr>
            <cdr:cNvPr id="2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4FE50ED-78F0-6953-4C7F-584ED9D59F3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>
            <a:extLst xmlns:a="http://schemas.openxmlformats.org/drawingml/2006/main">
              <a:ext uri="{FF2B5EF4-FFF2-40B4-BE49-F238E27FC236}">
                <a16:creationId xmlns:a16="http://schemas.microsoft.com/office/drawing/2014/main" id="{553D2D84-DCAF-EAAB-5CB4-5EB513F938A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25359" cy="101246"/>
            <a:chOff x="0" y="101246"/>
            <a:chExt cx="225360" cy="101246"/>
          </a:xfrm>
        </cdr:grpSpPr>
        <cdr:sp macro="" textlink="">
          <cdr:nvSpPr>
            <cdr:cNvPr id="1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6CF666A-EAD6-08B1-F549-F12A4E056BC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98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</a:t>
              </a:r>
            </a:p>
          </cdr:txBody>
        </cdr:sp>
        <cdr:sp macro="" textlink="">
          <cdr:nvSpPr>
            <cdr:cNvPr id="2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1A9E8B6-6290-AD9D-F9CD-C24FE391986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</xdr:row>
      <xdr:rowOff>133350</xdr:rowOff>
    </xdr:from>
    <xdr:to>
      <xdr:col>3</xdr:col>
      <xdr:colOff>1297940</xdr:colOff>
      <xdr:row>18</xdr:row>
      <xdr:rowOff>140262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485423-1D19-40D6-92F0-E4E67ADA1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0.10387</cdr:x>
      <cdr:y>0.09631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009D91BE-E503-84DA-B48A-1771AEFE021E}"/>
            </a:ext>
          </a:extLst>
        </cdr:cNvPr>
        <cdr:cNvGrpSpPr/>
      </cdr:nvGrpSpPr>
      <cdr:grpSpPr>
        <a:xfrm xmlns:a="http://schemas.openxmlformats.org/drawingml/2006/main">
          <a:off x="211625" y="0"/>
          <a:ext cx="259575" cy="202483"/>
          <a:chOff x="0" y="0"/>
          <a:chExt cx="259537" cy="202492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B1569BA7-09BD-F3CD-BBAE-79DB0635EB7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59537" cy="101246"/>
            <a:chOff x="0" y="0"/>
            <a:chExt cx="259537" cy="101246"/>
          </a:xfrm>
        </cdr:grpSpPr>
        <cdr:sp macro="" textlink="">
          <cdr:nvSpPr>
            <cdr:cNvPr id="2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8BC529D-7666-D079-538A-BC42981BD0F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3253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Yes</a:t>
              </a:r>
            </a:p>
          </cdr:txBody>
        </cdr:sp>
        <cdr:sp macro="" textlink="">
          <cdr:nvSpPr>
            <cdr:cNvPr id="2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A3E30EE-3F4C-DD78-2C29-B390ACAB148F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>
            <a:extLst xmlns:a="http://schemas.openxmlformats.org/drawingml/2006/main">
              <a:ext uri="{FF2B5EF4-FFF2-40B4-BE49-F238E27FC236}">
                <a16:creationId xmlns:a16="http://schemas.microsoft.com/office/drawing/2014/main" id="{7444C155-2FA2-813F-BE12-088EF890493D}"/>
              </a:ext>
            </a:extLst>
          </cdr:cNvPr>
          <cdr:cNvGrpSpPr/>
        </cdr:nvGrpSpPr>
        <cdr:grpSpPr>
          <a:xfrm xmlns:a="http://schemas.openxmlformats.org/drawingml/2006/main">
            <a:off x="0" y="101247"/>
            <a:ext cx="225360" cy="101245"/>
            <a:chOff x="0" y="101246"/>
            <a:chExt cx="225360" cy="101246"/>
          </a:xfrm>
        </cdr:grpSpPr>
        <cdr:sp macro="" textlink="">
          <cdr:nvSpPr>
            <cdr:cNvPr id="1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0A4DB2E-310D-594A-B860-9EA510DCD16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98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</a:t>
              </a:r>
            </a:p>
          </cdr:txBody>
        </cdr:sp>
        <cdr:sp macro="" textlink="">
          <cdr:nvSpPr>
            <cdr:cNvPr id="2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BD474C1-9DC3-F0DA-9EB3-CF6C59B7BDC5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85725</xdr:rowOff>
    </xdr:from>
    <xdr:to>
      <xdr:col>7</xdr:col>
      <xdr:colOff>345440</xdr:colOff>
      <xdr:row>19</xdr:row>
      <xdr:rowOff>92637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9F557C0-B92A-46D7-8AAC-4EA4C4CC2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0.30916</cdr:x>
      <cdr:y>0.09631</cdr:y>
    </cdr:to>
    <cdr:grpSp>
      <cdr:nvGrpSpPr>
        <cdr:cNvPr id="28" name="Legend">
          <a:extLst xmlns:a="http://schemas.openxmlformats.org/drawingml/2006/main">
            <a:ext uri="{FF2B5EF4-FFF2-40B4-BE49-F238E27FC236}">
              <a16:creationId xmlns:a16="http://schemas.microsoft.com/office/drawing/2014/main" id="{69BB6A8D-0EC7-E918-46BE-9C7CACA9B2BA}"/>
            </a:ext>
          </a:extLst>
        </cdr:cNvPr>
        <cdr:cNvGrpSpPr/>
      </cdr:nvGrpSpPr>
      <cdr:grpSpPr>
        <a:xfrm xmlns:a="http://schemas.openxmlformats.org/drawingml/2006/main">
          <a:off x="211625" y="0"/>
          <a:ext cx="1190861" cy="202483"/>
          <a:chOff x="0" y="0"/>
          <a:chExt cx="1190858" cy="202492"/>
        </a:xfrm>
      </cdr:grpSpPr>
      <cdr:grpSp>
        <cdr:nvGrpSpPr>
          <cdr:cNvPr id="29" name="Ltxb1">
            <a:extLst xmlns:a="http://schemas.openxmlformats.org/drawingml/2006/main">
              <a:ext uri="{FF2B5EF4-FFF2-40B4-BE49-F238E27FC236}">
                <a16:creationId xmlns:a16="http://schemas.microsoft.com/office/drawing/2014/main" id="{E1C2E958-9CE7-EB9C-30EE-8649A4900AD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96369" cy="101246"/>
            <a:chOff x="0" y="0"/>
            <a:chExt cx="396369" cy="101246"/>
          </a:xfrm>
        </cdr:grpSpPr>
        <cdr:sp macro="" textlink="">
          <cdr:nvSpPr>
            <cdr:cNvPr id="3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08422D9-9240-665F-1C43-D4685B02526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6936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Monthly</a:t>
              </a:r>
            </a:p>
          </cdr:txBody>
        </cdr:sp>
        <cdr:sp macro="" textlink="">
          <cdr:nvSpPr>
            <cdr:cNvPr id="4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83508D0-E4C7-CD7C-ED2D-B43E3C896161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>
            <a:extLst xmlns:a="http://schemas.openxmlformats.org/drawingml/2006/main">
              <a:ext uri="{FF2B5EF4-FFF2-40B4-BE49-F238E27FC236}">
                <a16:creationId xmlns:a16="http://schemas.microsoft.com/office/drawing/2014/main" id="{29203247-CB5C-9AA1-4D11-FE80709E70F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43369" cy="101246"/>
            <a:chOff x="0" y="101246"/>
            <a:chExt cx="443369" cy="101246"/>
          </a:xfrm>
        </cdr:grpSpPr>
        <cdr:sp macro="" textlink="">
          <cdr:nvSpPr>
            <cdr:cNvPr id="3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D22EC8F-765D-84F8-7D82-259FF39D6D2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1636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Quarterly</a:t>
              </a:r>
            </a:p>
          </cdr:txBody>
        </cdr:sp>
        <cdr:sp macro="" textlink="">
          <cdr:nvSpPr>
            <cdr:cNvPr id="3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565D553-59EE-59C0-767C-793AE9EB73E0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>
            <a:extLst xmlns:a="http://schemas.openxmlformats.org/drawingml/2006/main">
              <a:ext uri="{FF2B5EF4-FFF2-40B4-BE49-F238E27FC236}">
                <a16:creationId xmlns:a16="http://schemas.microsoft.com/office/drawing/2014/main" id="{4A700A46-656A-BEA8-CFCF-DE39DA66C7E2}"/>
              </a:ext>
            </a:extLst>
          </cdr:cNvPr>
          <cdr:cNvGrpSpPr/>
        </cdr:nvGrpSpPr>
        <cdr:grpSpPr>
          <a:xfrm xmlns:a="http://schemas.openxmlformats.org/drawingml/2006/main">
            <a:off x="824369" y="0"/>
            <a:ext cx="366489" cy="101246"/>
            <a:chOff x="824369" y="0"/>
            <a:chExt cx="366489" cy="101246"/>
          </a:xfrm>
        </cdr:grpSpPr>
        <cdr:sp macro="" textlink="">
          <cdr:nvSpPr>
            <cdr:cNvPr id="3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8067047-E48D-E837-9566-CE6008A8BAE7}"/>
                </a:ext>
              </a:extLst>
            </cdr:cNvPr>
            <cdr:cNvSpPr txBox="1"/>
          </cdr:nvSpPr>
          <cdr:spPr>
            <a:xfrm xmlns:a="http://schemas.openxmlformats.org/drawingml/2006/main">
              <a:off x="951369" y="0"/>
              <a:ext cx="23948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Annual</a:t>
              </a:r>
            </a:p>
          </cdr:txBody>
        </cdr:sp>
        <cdr:sp macro="" textlink="">
          <cdr:nvSpPr>
            <cdr:cNvPr id="3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70C38A22-0638-4611-2096-617C598E0817}"/>
                </a:ext>
              </a:extLst>
            </cdr:cNvPr>
            <cdr:cNvSpPr/>
          </cdr:nvSpPr>
          <cdr:spPr>
            <a:xfrm xmlns:a="http://schemas.openxmlformats.org/drawingml/2006/main">
              <a:off x="824369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>
            <a:extLst xmlns:a="http://schemas.openxmlformats.org/drawingml/2006/main">
              <a:ext uri="{FF2B5EF4-FFF2-40B4-BE49-F238E27FC236}">
                <a16:creationId xmlns:a16="http://schemas.microsoft.com/office/drawing/2014/main" id="{F12655B3-8725-2AA9-A5FD-2169FC56F226}"/>
              </a:ext>
            </a:extLst>
          </cdr:cNvPr>
          <cdr:cNvGrpSpPr/>
        </cdr:nvGrpSpPr>
        <cdr:grpSpPr>
          <a:xfrm xmlns:a="http://schemas.openxmlformats.org/drawingml/2006/main">
            <a:off x="824369" y="101246"/>
            <a:ext cx="319360" cy="101246"/>
            <a:chOff x="824369" y="101246"/>
            <a:chExt cx="319360" cy="101246"/>
          </a:xfrm>
        </cdr:grpSpPr>
        <cdr:sp macro="" textlink="">
          <cdr:nvSpPr>
            <cdr:cNvPr id="33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259B7EA9-7527-C3CE-FEC1-F6E282037D28}"/>
                </a:ext>
              </a:extLst>
            </cdr:cNvPr>
            <cdr:cNvSpPr txBox="1"/>
          </cdr:nvSpPr>
          <cdr:spPr>
            <a:xfrm xmlns:a="http://schemas.openxmlformats.org/drawingml/2006/main">
              <a:off x="951369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34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53236AC6-3CE1-8451-5972-B49F01766AB2}"/>
                </a:ext>
              </a:extLst>
            </cdr:cNvPr>
            <cdr:cNvSpPr/>
          </cdr:nvSpPr>
          <cdr:spPr>
            <a:xfrm xmlns:a="http://schemas.openxmlformats.org/drawingml/2006/main">
              <a:off x="824369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0.10387</cdr:x>
      <cdr:y>0.09631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0E765637-095F-E46C-6AFF-7FA72B590592}"/>
            </a:ext>
          </a:extLst>
        </cdr:cNvPr>
        <cdr:cNvGrpSpPr/>
      </cdr:nvGrpSpPr>
      <cdr:grpSpPr>
        <a:xfrm xmlns:a="http://schemas.openxmlformats.org/drawingml/2006/main">
          <a:off x="211625" y="0"/>
          <a:ext cx="259575" cy="202483"/>
          <a:chOff x="0" y="0"/>
          <a:chExt cx="259537" cy="202492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8646E607-5276-CAAD-F7AA-DA57015D04C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59537" cy="101246"/>
            <a:chOff x="0" y="0"/>
            <a:chExt cx="259537" cy="101246"/>
          </a:xfrm>
        </cdr:grpSpPr>
        <cdr:sp macro="" textlink="">
          <cdr:nvSpPr>
            <cdr:cNvPr id="2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AEF28D9-8357-2B54-4B6B-C6C943A5055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3253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Yes</a:t>
              </a:r>
            </a:p>
          </cdr:txBody>
        </cdr:sp>
        <cdr:sp macro="" textlink="">
          <cdr:nvSpPr>
            <cdr:cNvPr id="2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A68EA6B-0FE1-650A-C838-A7D882D19051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>
            <a:extLst xmlns:a="http://schemas.openxmlformats.org/drawingml/2006/main">
              <a:ext uri="{FF2B5EF4-FFF2-40B4-BE49-F238E27FC236}">
                <a16:creationId xmlns:a16="http://schemas.microsoft.com/office/drawing/2014/main" id="{9F52CB92-534F-57DA-BFD4-E9D44E68389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25360" cy="101246"/>
            <a:chOff x="0" y="101246"/>
            <a:chExt cx="225360" cy="101246"/>
          </a:xfrm>
        </cdr:grpSpPr>
        <cdr:sp macro="" textlink="">
          <cdr:nvSpPr>
            <cdr:cNvPr id="1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504DFE3-38A1-40B7-EC8B-1E43EFB382C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98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</a:t>
              </a:r>
            </a:p>
          </cdr:txBody>
        </cdr:sp>
        <cdr:sp macro="" textlink="">
          <cdr:nvSpPr>
            <cdr:cNvPr id="2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355C4A9-FF6A-DA7C-801D-332D69B00510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6</xdr:row>
      <xdr:rowOff>104775</xdr:rowOff>
    </xdr:from>
    <xdr:to>
      <xdr:col>7</xdr:col>
      <xdr:colOff>561340</xdr:colOff>
      <xdr:row>16</xdr:row>
      <xdr:rowOff>86995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517E77-0495-4836-BCF0-60BE607EA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5</xdr:row>
      <xdr:rowOff>38100</xdr:rowOff>
    </xdr:from>
    <xdr:to>
      <xdr:col>8</xdr:col>
      <xdr:colOff>8890</xdr:colOff>
      <xdr:row>15</xdr:row>
      <xdr:rowOff>20320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DA5618-6F50-43E1-8D2C-7409153FE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</xdr:row>
      <xdr:rowOff>161925</xdr:rowOff>
    </xdr:from>
    <xdr:to>
      <xdr:col>7</xdr:col>
      <xdr:colOff>247015</xdr:colOff>
      <xdr:row>18</xdr:row>
      <xdr:rowOff>66883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D88425E-1FB7-48C7-A524-FDF441104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0.04679</cdr:x>
      <cdr:y>0</cdr:y>
    </cdr:from>
    <cdr:to>
      <cdr:x>0.17175</cdr:x>
      <cdr:y>0.13863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9685E5BD-15FE-4DB1-6FBA-AB3E0E48101D}"/>
            </a:ext>
          </a:extLst>
        </cdr:cNvPr>
        <cdr:cNvGrpSpPr/>
      </cdr:nvGrpSpPr>
      <cdr:grpSpPr>
        <a:xfrm xmlns:a="http://schemas.openxmlformats.org/drawingml/2006/main">
          <a:off x="211666" y="0"/>
          <a:ext cx="565286" cy="303733"/>
          <a:chOff x="0" y="0"/>
          <a:chExt cx="565325" cy="303738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63825204-6FB0-9F0A-73A8-947C05C82CF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65325" cy="101246"/>
            <a:chOff x="0" y="0"/>
            <a:chExt cx="565325" cy="101246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113A09A-03F5-1C5B-0BE8-427719EA89A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3832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2013 (n=37) 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FB9CA86-0D76-5371-3670-BB7CABEFE410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D84669A4-40D6-CCC4-DE59-6886AF82EDE8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65325" cy="101246"/>
            <a:chOff x="0" y="101246"/>
            <a:chExt cx="565325" cy="101246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DFA0AEA-5F05-6E14-570E-8E2E53174F5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3832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2018 (n=41) 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83DC59F-9C74-CAB9-EC8F-AF31A3BE5CCE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E9482E0C-CCD8-0E57-0CAC-517E960AC4D0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565325" cy="101246"/>
            <a:chOff x="0" y="202492"/>
            <a:chExt cx="565325" cy="101246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4D4BADC-CF1F-6EDF-1AD8-61ECDBFEA51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3832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2023 (n=37) 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77B9FB1-F3D2-A731-21EA-D78FF1DCB26E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133350</xdr:rowOff>
    </xdr:from>
    <xdr:to>
      <xdr:col>2</xdr:col>
      <xdr:colOff>1799590</xdr:colOff>
      <xdr:row>19</xdr:row>
      <xdr:rowOff>38308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E096F4E-7E06-40C6-9C5D-9E916F543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0.04679</cdr:x>
      <cdr:y>0</cdr:y>
    </cdr:from>
    <cdr:to>
      <cdr:x>0.15992</cdr:x>
      <cdr:y>0.13863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86CB2442-62A4-560F-FC19-47AAC92F43E6}"/>
            </a:ext>
          </a:extLst>
        </cdr:cNvPr>
        <cdr:cNvGrpSpPr/>
      </cdr:nvGrpSpPr>
      <cdr:grpSpPr>
        <a:xfrm xmlns:a="http://schemas.openxmlformats.org/drawingml/2006/main">
          <a:off x="211666" y="0"/>
          <a:ext cx="511771" cy="303733"/>
          <a:chOff x="0" y="0"/>
          <a:chExt cx="511785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83EBDE49-5826-59CB-3B5E-B19F4745264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70721" cy="101246"/>
            <a:chOff x="0" y="0"/>
            <a:chExt cx="370721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D251EC1-CDD4-9EE4-6A7F-971D1101C03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4372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Always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0AA0E34-0EB7-A4FF-3DA8-5EC151618C5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B6912A02-D9C4-E468-1544-1B1809284C7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11785" cy="101246"/>
            <a:chOff x="0" y="101246"/>
            <a:chExt cx="511785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3DAFB2F-E1D4-ADD5-899D-2230BFBDCD8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8478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Sometimes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73A98FF-816C-7178-DC85-6088210659F8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700B79E1-917F-A903-1F3A-9450A3617E17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332249" cy="101246"/>
            <a:chOff x="0" y="202492"/>
            <a:chExt cx="332249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51F26C8F-5612-DC99-6B9F-2C9C4630C70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0524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Never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36B9F7E-6D1D-D6F1-F72E-EB517EC22D7C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7</xdr:row>
      <xdr:rowOff>133350</xdr:rowOff>
    </xdr:from>
    <xdr:to>
      <xdr:col>6</xdr:col>
      <xdr:colOff>456565</xdr:colOff>
      <xdr:row>19</xdr:row>
      <xdr:rowOff>38308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EF0C3D7-B8FB-4F93-9110-EC70630BB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0.04679</cdr:x>
      <cdr:y>0</cdr:y>
    </cdr:from>
    <cdr:to>
      <cdr:x>0.24121</cdr:x>
      <cdr:y>0.13863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F83CD71D-0B42-E31C-F1FF-F07ABA1E9F89}"/>
            </a:ext>
          </a:extLst>
        </cdr:cNvPr>
        <cdr:cNvGrpSpPr/>
      </cdr:nvGrpSpPr>
      <cdr:grpSpPr>
        <a:xfrm xmlns:a="http://schemas.openxmlformats.org/drawingml/2006/main">
          <a:off x="211666" y="0"/>
          <a:ext cx="879505" cy="303733"/>
          <a:chOff x="0" y="0"/>
          <a:chExt cx="879514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5B0E5917-76DF-F01A-6C77-370A8145EE4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59537" cy="101246"/>
            <a:chOff x="0" y="0"/>
            <a:chExt cx="259537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7BD3F5F-1659-499B-B73A-07A99E2E208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3253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Yes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611821F-15A2-D343-4DB4-0C62FD368DD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78930723-A8BA-BC35-8F6F-BFBEA8E93D28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879514" cy="101246"/>
            <a:chOff x="0" y="101246"/>
            <a:chExt cx="879514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9E33A42-47EB-40A9-1651-5BB76877879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75251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Maybe, but marginally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8654335-CCA1-2322-821D-7FAA731DB44E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08EDDC03-2598-C624-B359-CC254E7A45A3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225360" cy="101246"/>
            <a:chOff x="0" y="202492"/>
            <a:chExt cx="225360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1562018-85DD-A845-A714-21678927D1B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98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72A8AE2-6CE5-1720-F7EE-C27D91FC376B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38100</xdr:rowOff>
    </xdr:from>
    <xdr:to>
      <xdr:col>6</xdr:col>
      <xdr:colOff>37465</xdr:colOff>
      <xdr:row>20</xdr:row>
      <xdr:rowOff>133558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AA80B9-484C-43AF-8523-2C712A119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</xdr:row>
      <xdr:rowOff>47625</xdr:rowOff>
    </xdr:from>
    <xdr:to>
      <xdr:col>12</xdr:col>
      <xdr:colOff>161290</xdr:colOff>
      <xdr:row>12</xdr:row>
      <xdr:rowOff>143083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9E748F-C76C-45B9-A592-EFA5710E0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0.04679</cdr:x>
      <cdr:y>0</cdr:y>
    </cdr:from>
    <cdr:to>
      <cdr:x>0.34878</cdr:x>
      <cdr:y>0.13863</cdr:y>
    </cdr:to>
    <cdr:grpSp>
      <cdr:nvGrpSpPr>
        <cdr:cNvPr id="34" name="Legend">
          <a:extLst xmlns:a="http://schemas.openxmlformats.org/drawingml/2006/main">
            <a:ext uri="{FF2B5EF4-FFF2-40B4-BE49-F238E27FC236}">
              <a16:creationId xmlns:a16="http://schemas.microsoft.com/office/drawing/2014/main" id="{71A8E130-EC49-1EBD-3603-2F06D806278F}"/>
            </a:ext>
          </a:extLst>
        </cdr:cNvPr>
        <cdr:cNvGrpSpPr/>
      </cdr:nvGrpSpPr>
      <cdr:grpSpPr>
        <a:xfrm xmlns:a="http://schemas.openxmlformats.org/drawingml/2006/main">
          <a:off x="211666" y="0"/>
          <a:ext cx="1366124" cy="303733"/>
          <a:chOff x="0" y="0"/>
          <a:chExt cx="1366162" cy="303738"/>
        </a:xfrm>
      </cdr:grpSpPr>
      <cdr:grpSp>
        <cdr:nvGrpSpPr>
          <cdr:cNvPr id="35" name="Ltxb1">
            <a:extLst xmlns:a="http://schemas.openxmlformats.org/drawingml/2006/main">
              <a:ext uri="{FF2B5EF4-FFF2-40B4-BE49-F238E27FC236}">
                <a16:creationId xmlns:a16="http://schemas.microsoft.com/office/drawing/2014/main" id="{80A2848A-EFE8-7C6B-7D53-CD85B202A09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19425" cy="101246"/>
            <a:chOff x="0" y="0"/>
            <a:chExt cx="319425" cy="101246"/>
          </a:xfrm>
        </cdr:grpSpPr>
        <cdr:sp macro="" textlink="">
          <cdr:nvSpPr>
            <cdr:cNvPr id="4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7148312-6A03-D3D1-C321-9CFF8057EE2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9242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</a:t>
              </a:r>
            </a:p>
          </cdr:txBody>
        </cdr:sp>
        <cdr:sp macro="" textlink="">
          <cdr:nvSpPr>
            <cdr:cNvPr id="4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35632E6-0AC1-0107-4D25-6D9955B78183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2">
            <a:extLst xmlns:a="http://schemas.openxmlformats.org/drawingml/2006/main">
              <a:ext uri="{FF2B5EF4-FFF2-40B4-BE49-F238E27FC236}">
                <a16:creationId xmlns:a16="http://schemas.microsoft.com/office/drawing/2014/main" id="{70B81772-3381-D2CC-86CC-BE9EFFC2509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79313" cy="101246"/>
            <a:chOff x="0" y="101246"/>
            <a:chExt cx="379313" cy="101246"/>
          </a:xfrm>
        </cdr:grpSpPr>
        <cdr:sp macro="" textlink="">
          <cdr:nvSpPr>
            <cdr:cNvPr id="4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32C7632-8BF0-9ADC-F6C8-694CFC18168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5231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</a:t>
              </a:r>
            </a:p>
          </cdr:txBody>
        </cdr:sp>
        <cdr:sp macro="" textlink="">
          <cdr:nvSpPr>
            <cdr:cNvPr id="4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BCD18B6-B85B-CFFA-1C8C-33137E456EFC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3">
            <a:extLst xmlns:a="http://schemas.openxmlformats.org/drawingml/2006/main">
              <a:ext uri="{FF2B5EF4-FFF2-40B4-BE49-F238E27FC236}">
                <a16:creationId xmlns:a16="http://schemas.microsoft.com/office/drawing/2014/main" id="{ED48FA45-DB13-6ADE-F72A-F63CB4497263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319425" cy="101246"/>
            <a:chOff x="0" y="202492"/>
            <a:chExt cx="319425" cy="101246"/>
          </a:xfrm>
        </cdr:grpSpPr>
        <cdr:sp macro="" textlink="">
          <cdr:nvSpPr>
            <cdr:cNvPr id="4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36F3CCD-E48F-66CB-2855-CFF99163CAE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19242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Mode</a:t>
              </a:r>
            </a:p>
          </cdr:txBody>
        </cdr:sp>
        <cdr:sp macro="" textlink="">
          <cdr:nvSpPr>
            <cdr:cNvPr id="4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FE49B21-9AAC-93BD-9552-0EE30F073C1A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8" name="Ltxb4">
            <a:extLst xmlns:a="http://schemas.openxmlformats.org/drawingml/2006/main">
              <a:ext uri="{FF2B5EF4-FFF2-40B4-BE49-F238E27FC236}">
                <a16:creationId xmlns:a16="http://schemas.microsoft.com/office/drawing/2014/main" id="{8DA1FCC9-A144-0AD0-992F-F8E4BC3653A8}"/>
              </a:ext>
            </a:extLst>
          </cdr:cNvPr>
          <cdr:cNvGrpSpPr/>
        </cdr:nvGrpSpPr>
        <cdr:grpSpPr>
          <a:xfrm xmlns:a="http://schemas.openxmlformats.org/drawingml/2006/main">
            <a:off x="760313" y="0"/>
            <a:ext cx="486137" cy="101246"/>
            <a:chOff x="760313" y="0"/>
            <a:chExt cx="486137" cy="101246"/>
          </a:xfrm>
        </cdr:grpSpPr>
        <cdr:sp macro="" textlink="">
          <cdr:nvSpPr>
            <cdr:cNvPr id="42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4F7600CD-3618-4DBC-892D-11ABE6D18519}"/>
                </a:ext>
              </a:extLst>
            </cdr:cNvPr>
            <cdr:cNvSpPr txBox="1"/>
          </cdr:nvSpPr>
          <cdr:spPr>
            <a:xfrm xmlns:a="http://schemas.openxmlformats.org/drawingml/2006/main">
              <a:off x="887313" y="0"/>
              <a:ext cx="35913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It depends</a:t>
              </a:r>
            </a:p>
          </cdr:txBody>
        </cdr:sp>
        <cdr:sp macro="" textlink="">
          <cdr:nvSpPr>
            <cdr:cNvPr id="43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B903CD7B-DB54-60B3-D9A5-A333604A80A1}"/>
                </a:ext>
              </a:extLst>
            </cdr:cNvPr>
            <cdr:cNvSpPr/>
          </cdr:nvSpPr>
          <cdr:spPr>
            <a:xfrm xmlns:a="http://schemas.openxmlformats.org/drawingml/2006/main">
              <a:off x="760313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5">
            <a:extLst xmlns:a="http://schemas.openxmlformats.org/drawingml/2006/main">
              <a:ext uri="{FF2B5EF4-FFF2-40B4-BE49-F238E27FC236}">
                <a16:creationId xmlns:a16="http://schemas.microsoft.com/office/drawing/2014/main" id="{675B9E49-5B5F-44C0-9E4C-A23867D37B36}"/>
              </a:ext>
            </a:extLst>
          </cdr:cNvPr>
          <cdr:cNvGrpSpPr/>
        </cdr:nvGrpSpPr>
        <cdr:grpSpPr>
          <a:xfrm xmlns:a="http://schemas.openxmlformats.org/drawingml/2006/main">
            <a:off x="760313" y="101246"/>
            <a:ext cx="605849" cy="101246"/>
            <a:chOff x="760313" y="101246"/>
            <a:chExt cx="605849" cy="101246"/>
          </a:xfrm>
        </cdr:grpSpPr>
        <cdr:sp macro="" textlink="">
          <cdr:nvSpPr>
            <cdr:cNvPr id="40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CF83F1AB-1355-EF7E-8E17-C6ABDE390A59}"/>
                </a:ext>
              </a:extLst>
            </cdr:cNvPr>
            <cdr:cNvSpPr txBox="1"/>
          </cdr:nvSpPr>
          <cdr:spPr>
            <a:xfrm xmlns:a="http://schemas.openxmlformats.org/drawingml/2006/main">
              <a:off x="887313" y="101246"/>
              <a:ext cx="47884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None of these</a:t>
              </a:r>
            </a:p>
          </cdr:txBody>
        </cdr:sp>
        <cdr:sp macro="" textlink="">
          <cdr:nvSpPr>
            <cdr:cNvPr id="41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DD9CE83D-24FE-4670-DB05-B922F83B61B6}"/>
                </a:ext>
              </a:extLst>
            </cdr:cNvPr>
            <cdr:cNvSpPr/>
          </cdr:nvSpPr>
          <cdr:spPr>
            <a:xfrm xmlns:a="http://schemas.openxmlformats.org/drawingml/2006/main">
              <a:off x="760313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6</xdr:row>
      <xdr:rowOff>152400</xdr:rowOff>
    </xdr:from>
    <xdr:to>
      <xdr:col>7</xdr:col>
      <xdr:colOff>450215</xdr:colOff>
      <xdr:row>17</xdr:row>
      <xdr:rowOff>159312</xdr:rowOff>
    </xdr:to>
    <xdr:graphicFrame macro="">
      <xdr:nvGraphicFramePr>
        <xdr:cNvPr id="4" name="Legend">
          <a:extLst>
            <a:ext uri="{FF2B5EF4-FFF2-40B4-BE49-F238E27FC236}">
              <a16:creationId xmlns:a16="http://schemas.microsoft.com/office/drawing/2014/main" id="{5D32574C-C1E7-42B9-B727-593F8FC5B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0.10387</cdr:x>
      <cdr:y>0.09631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FC768EAC-4DCF-2C31-DD87-D4899F12CD59}"/>
            </a:ext>
          </a:extLst>
        </cdr:cNvPr>
        <cdr:cNvGrpSpPr/>
      </cdr:nvGrpSpPr>
      <cdr:grpSpPr>
        <a:xfrm xmlns:a="http://schemas.openxmlformats.org/drawingml/2006/main">
          <a:off x="211625" y="0"/>
          <a:ext cx="259575" cy="202483"/>
          <a:chOff x="0" y="0"/>
          <a:chExt cx="259537" cy="202492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7CB3E516-FE30-50B8-726B-ED70DCF5D72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59537" cy="101246"/>
            <a:chOff x="0" y="0"/>
            <a:chExt cx="259537" cy="101246"/>
          </a:xfrm>
        </cdr:grpSpPr>
        <cdr:sp macro="" textlink="">
          <cdr:nvSpPr>
            <cdr:cNvPr id="2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817F658-191B-2DC0-461B-1345E794447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3253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Yes</a:t>
              </a:r>
            </a:p>
          </cdr:txBody>
        </cdr:sp>
        <cdr:sp macro="" textlink="">
          <cdr:nvSpPr>
            <cdr:cNvPr id="2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298E320-A8E7-CD97-78B2-2398087747A3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B38A2B75-CB82-DF3F-3F4F-7F206727459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25360" cy="101246"/>
            <a:chOff x="0" y="101246"/>
            <a:chExt cx="225360" cy="101246"/>
          </a:xfrm>
        </cdr:grpSpPr>
        <cdr:sp macro="" textlink="">
          <cdr:nvSpPr>
            <cdr:cNvPr id="2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8BFD3DB-27E3-9445-3269-E09A5A7D11B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98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No</a:t>
              </a:r>
            </a:p>
          </cdr:txBody>
        </cdr:sp>
        <cdr:sp macro="" textlink="">
          <cdr:nvSpPr>
            <cdr:cNvPr id="2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7F17630-2BCB-237E-CA90-2504D169735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14</xdr:row>
      <xdr:rowOff>133350</xdr:rowOff>
    </xdr:from>
    <xdr:to>
      <xdr:col>8</xdr:col>
      <xdr:colOff>69215</xdr:colOff>
      <xdr:row>25</xdr:row>
      <xdr:rowOff>140262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70F67C-E840-4826-8240-9BE174F2E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0.30916</cdr:x>
      <cdr:y>0.09631</cdr:y>
    </cdr:to>
    <cdr:grpSp>
      <cdr:nvGrpSpPr>
        <cdr:cNvPr id="28" name="Legend">
          <a:extLst xmlns:a="http://schemas.openxmlformats.org/drawingml/2006/main">
            <a:ext uri="{FF2B5EF4-FFF2-40B4-BE49-F238E27FC236}">
              <a16:creationId xmlns:a16="http://schemas.microsoft.com/office/drawing/2014/main" id="{423D4890-E2A6-05D3-1E80-D3E36088DDE8}"/>
            </a:ext>
          </a:extLst>
        </cdr:cNvPr>
        <cdr:cNvGrpSpPr/>
      </cdr:nvGrpSpPr>
      <cdr:grpSpPr>
        <a:xfrm xmlns:a="http://schemas.openxmlformats.org/drawingml/2006/main">
          <a:off x="211625" y="0"/>
          <a:ext cx="1190861" cy="202483"/>
          <a:chOff x="0" y="0"/>
          <a:chExt cx="1190858" cy="202492"/>
        </a:xfrm>
      </cdr:grpSpPr>
      <cdr:grpSp>
        <cdr:nvGrpSpPr>
          <cdr:cNvPr id="29" name="Ltxb1">
            <a:extLst xmlns:a="http://schemas.openxmlformats.org/drawingml/2006/main">
              <a:ext uri="{FF2B5EF4-FFF2-40B4-BE49-F238E27FC236}">
                <a16:creationId xmlns:a16="http://schemas.microsoft.com/office/drawing/2014/main" id="{58DD57DB-3CEE-CFCE-96CA-83181CDDC66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96368" cy="101246"/>
            <a:chOff x="0" y="0"/>
            <a:chExt cx="396369" cy="101246"/>
          </a:xfrm>
        </cdr:grpSpPr>
        <cdr:sp macro="" textlink="">
          <cdr:nvSpPr>
            <cdr:cNvPr id="3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D17076E-AA65-F8F4-A76F-F814A6F581A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6936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Monthly</a:t>
              </a:r>
            </a:p>
          </cdr:txBody>
        </cdr:sp>
        <cdr:sp macro="" textlink="">
          <cdr:nvSpPr>
            <cdr:cNvPr id="4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AEE7412-90F6-6418-45E0-4245C9F1502F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>
            <a:extLst xmlns:a="http://schemas.openxmlformats.org/drawingml/2006/main">
              <a:ext uri="{FF2B5EF4-FFF2-40B4-BE49-F238E27FC236}">
                <a16:creationId xmlns:a16="http://schemas.microsoft.com/office/drawing/2014/main" id="{54F2CBB2-E466-91A0-6DB4-925A7166E02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43369" cy="101246"/>
            <a:chOff x="0" y="101246"/>
            <a:chExt cx="443369" cy="101246"/>
          </a:xfrm>
        </cdr:grpSpPr>
        <cdr:sp macro="" textlink="">
          <cdr:nvSpPr>
            <cdr:cNvPr id="3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071B996-48AD-4AAE-17E3-BEAA06C3410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1636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Quarterly</a:t>
              </a:r>
            </a:p>
          </cdr:txBody>
        </cdr:sp>
        <cdr:sp macro="" textlink="">
          <cdr:nvSpPr>
            <cdr:cNvPr id="3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FDA9F54-DD3A-471C-F3EB-E31A633E588E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>
            <a:extLst xmlns:a="http://schemas.openxmlformats.org/drawingml/2006/main">
              <a:ext uri="{FF2B5EF4-FFF2-40B4-BE49-F238E27FC236}">
                <a16:creationId xmlns:a16="http://schemas.microsoft.com/office/drawing/2014/main" id="{C4D2DB53-288F-00CA-5C55-A080849C1DF4}"/>
              </a:ext>
            </a:extLst>
          </cdr:cNvPr>
          <cdr:cNvGrpSpPr/>
        </cdr:nvGrpSpPr>
        <cdr:grpSpPr>
          <a:xfrm xmlns:a="http://schemas.openxmlformats.org/drawingml/2006/main">
            <a:off x="824370" y="0"/>
            <a:ext cx="366488" cy="101246"/>
            <a:chOff x="824369" y="0"/>
            <a:chExt cx="366489" cy="101246"/>
          </a:xfrm>
        </cdr:grpSpPr>
        <cdr:sp macro="" textlink="">
          <cdr:nvSpPr>
            <cdr:cNvPr id="3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A805AF2-0D46-E612-9F5C-EE146D895FC2}"/>
                </a:ext>
              </a:extLst>
            </cdr:cNvPr>
            <cdr:cNvSpPr txBox="1"/>
          </cdr:nvSpPr>
          <cdr:spPr>
            <a:xfrm xmlns:a="http://schemas.openxmlformats.org/drawingml/2006/main">
              <a:off x="951369" y="0"/>
              <a:ext cx="23948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Annual</a:t>
              </a:r>
            </a:p>
          </cdr:txBody>
        </cdr:sp>
        <cdr:sp macro="" textlink="">
          <cdr:nvSpPr>
            <cdr:cNvPr id="3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7CE6F31-9BC5-065F-FA28-0C399370DD80}"/>
                </a:ext>
              </a:extLst>
            </cdr:cNvPr>
            <cdr:cNvSpPr/>
          </cdr:nvSpPr>
          <cdr:spPr>
            <a:xfrm xmlns:a="http://schemas.openxmlformats.org/drawingml/2006/main">
              <a:off x="824369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>
            <a:extLst xmlns:a="http://schemas.openxmlformats.org/drawingml/2006/main">
              <a:ext uri="{FF2B5EF4-FFF2-40B4-BE49-F238E27FC236}">
                <a16:creationId xmlns:a16="http://schemas.microsoft.com/office/drawing/2014/main" id="{114AF41B-D473-1101-1010-FBC1BEC7102D}"/>
              </a:ext>
            </a:extLst>
          </cdr:cNvPr>
          <cdr:cNvGrpSpPr/>
        </cdr:nvGrpSpPr>
        <cdr:grpSpPr>
          <a:xfrm xmlns:a="http://schemas.openxmlformats.org/drawingml/2006/main">
            <a:off x="824369" y="101246"/>
            <a:ext cx="319360" cy="101246"/>
            <a:chOff x="824369" y="101246"/>
            <a:chExt cx="319360" cy="101246"/>
          </a:xfrm>
        </cdr:grpSpPr>
        <cdr:sp macro="" textlink="">
          <cdr:nvSpPr>
            <cdr:cNvPr id="33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22C3CB9E-4252-E8CE-900B-6272439D3B30}"/>
                </a:ext>
              </a:extLst>
            </cdr:cNvPr>
            <cdr:cNvSpPr txBox="1"/>
          </cdr:nvSpPr>
          <cdr:spPr>
            <a:xfrm xmlns:a="http://schemas.openxmlformats.org/drawingml/2006/main">
              <a:off x="951369" y="101246"/>
              <a:ext cx="19236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Other</a:t>
              </a:r>
            </a:p>
          </cdr:txBody>
        </cdr:sp>
        <cdr:sp macro="" textlink="">
          <cdr:nvSpPr>
            <cdr:cNvPr id="34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65262579-A2FB-995A-EB43-8803BCB4963B}"/>
                </a:ext>
              </a:extLst>
            </cdr:cNvPr>
            <cdr:cNvSpPr/>
          </cdr:nvSpPr>
          <cdr:spPr>
            <a:xfrm xmlns:a="http://schemas.openxmlformats.org/drawingml/2006/main">
              <a:off x="824369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57150</xdr:rowOff>
    </xdr:from>
    <xdr:to>
      <xdr:col>7</xdr:col>
      <xdr:colOff>2540</xdr:colOff>
      <xdr:row>23</xdr:row>
      <xdr:rowOff>165308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4BD4D9-52F5-4755-905F-48FD72808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0.20944</cdr:x>
      <cdr:y>0.13783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9BA3FE9B-1B4A-3379-8EEA-50F1E68BDA1D}"/>
            </a:ext>
          </a:extLst>
        </cdr:cNvPr>
        <cdr:cNvGrpSpPr/>
      </cdr:nvGrpSpPr>
      <cdr:grpSpPr>
        <a:xfrm xmlns:a="http://schemas.openxmlformats.org/drawingml/2006/main">
          <a:off x="211625" y="0"/>
          <a:ext cx="738487" cy="303730"/>
          <a:chOff x="0" y="0"/>
          <a:chExt cx="738449" cy="303738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67A8A8C0-CB5E-ADAB-A9C3-0B6783F6F2D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36545" cy="101246"/>
            <a:chOff x="0" y="0"/>
            <a:chExt cx="336545" cy="101246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34E20BA-36DB-B8FE-8992-EFC0416CAAE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0954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Model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E94DEED-B56B-208B-7530-6FEC0E488553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2FE5E21F-EC75-1F85-3BA2-4AD1E64B1A72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738449" cy="101246"/>
            <a:chOff x="0" y="101246"/>
            <a:chExt cx="738449" cy="101246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C9AD8E6-CB48-006D-06E3-4B8DC8860B1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61144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Model/Judgement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4C744A3-4D57-F08C-32A4-B7107B34F4D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6D270B7A-A4A3-7EB0-B295-9FCC2D5920C6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508000" cy="101246"/>
            <a:chOff x="0" y="202492"/>
            <a:chExt cx="508000" cy="101246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7ED4EA6-D672-B3A9-9519-CF7533CB2A4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Judgement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DC6D406-077D-2BD0-A070-13939585A256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12</xdr:row>
      <xdr:rowOff>180975</xdr:rowOff>
    </xdr:from>
    <xdr:to>
      <xdr:col>7</xdr:col>
      <xdr:colOff>240665</xdr:colOff>
      <xdr:row>24</xdr:row>
      <xdr:rowOff>98633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ED0614-B35F-46A1-BFCB-7841CB1A2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0.20944</cdr:x>
      <cdr:y>0.13783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EF4E48CF-A2F6-2FE0-E564-2F8D2253C7D6}"/>
            </a:ext>
          </a:extLst>
        </cdr:cNvPr>
        <cdr:cNvGrpSpPr/>
      </cdr:nvGrpSpPr>
      <cdr:grpSpPr>
        <a:xfrm xmlns:a="http://schemas.openxmlformats.org/drawingml/2006/main">
          <a:off x="211625" y="0"/>
          <a:ext cx="738487" cy="303730"/>
          <a:chOff x="0" y="0"/>
          <a:chExt cx="738449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1491AD2C-CF68-D5AB-9EA2-B93F5CE9DAA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36545" cy="101246"/>
            <a:chOff x="0" y="0"/>
            <a:chExt cx="336545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D72EA8F-EC67-80DF-5024-177C65F057E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0954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Model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6EBFBE7-EA79-008C-A6E7-CC1DB1B00F7F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E1E63E79-F0A1-EFE1-FBE3-E05C7C7D0EA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738449" cy="101246"/>
            <a:chOff x="0" y="101246"/>
            <a:chExt cx="738449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B321715F-3256-A868-B325-4EDA0D9FB47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61144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Model/Judgement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8B4CFE4-446A-AA3A-50B4-B7F1209195BC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F4FB230B-7D61-98EA-FA62-070499807C57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508000" cy="101246"/>
            <a:chOff x="0" y="202492"/>
            <a:chExt cx="508000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D1698E4E-371A-24A8-3566-27D7C3B65BF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8100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Judgement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32A9B31-2087-98DB-8DCF-2ADE6CFB208B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185566</xdr:colOff>
      <xdr:row>10</xdr:row>
      <xdr:rowOff>121706</xdr:rowOff>
    </xdr:from>
    <xdr:to>
      <xdr:col>8</xdr:col>
      <xdr:colOff>454806</xdr:colOff>
      <xdr:row>33</xdr:row>
      <xdr:rowOff>47413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F9B94F5-0C78-DCCA-6E56-88D61983BC18}"/>
            </a:ext>
          </a:extLst>
        </xdr:cNvPr>
        <xdr:cNvGrpSpPr/>
      </xdr:nvGrpSpPr>
      <xdr:grpSpPr>
        <a:xfrm>
          <a:off x="795166" y="2026706"/>
          <a:ext cx="4536440" cy="4307207"/>
          <a:chOff x="1490798" y="8556042"/>
          <a:chExt cx="4570853" cy="4401433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A74C33ED-18AC-24C1-35A8-E6AE6E80FBB0}"/>
              </a:ext>
            </a:extLst>
          </xdr:cNvPr>
          <xdr:cNvGrpSpPr/>
        </xdr:nvGrpSpPr>
        <xdr:grpSpPr>
          <a:xfrm>
            <a:off x="1490798" y="8556042"/>
            <a:ext cx="4570853" cy="2280587"/>
            <a:chOff x="1478212" y="8330535"/>
            <a:chExt cx="4526800" cy="2217654"/>
          </a:xfrm>
        </xdr:grpSpPr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CA69ACDC-75B0-472D-AADC-A3889734BE59}"/>
                </a:ext>
              </a:extLst>
            </xdr:cNvPr>
            <xdr:cNvGraphicFramePr>
              <a:graphicFrameLocks/>
            </xdr:cNvGraphicFramePr>
          </xdr:nvGraphicFramePr>
          <xdr:xfrm>
            <a:off x="1478212" y="8331506"/>
            <a:ext cx="4526800" cy="221668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8DA4AA2E-E579-4BD2-8ACF-774056E05AC1}"/>
                </a:ext>
              </a:extLst>
            </xdr:cNvPr>
            <xdr:cNvGraphicFramePr>
              <a:graphicFrameLocks/>
            </xdr:cNvGraphicFramePr>
          </xdr:nvGraphicFramePr>
          <xdr:xfrm>
            <a:off x="3741143" y="8330535"/>
            <a:ext cx="2263869" cy="221765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48C6575C-57F0-4D96-922B-D8CAA9953A01}"/>
              </a:ext>
            </a:extLst>
          </xdr:cNvPr>
          <xdr:cNvGrpSpPr/>
        </xdr:nvGrpSpPr>
        <xdr:grpSpPr>
          <a:xfrm>
            <a:off x="1490798" y="10578909"/>
            <a:ext cx="4570853" cy="2378566"/>
            <a:chOff x="1490798" y="11091006"/>
            <a:chExt cx="4570853" cy="2378566"/>
          </a:xfrm>
        </xdr:grpSpPr>
        <xdr:graphicFrame macro="">
          <xdr:nvGraphicFramePr>
            <xdr:cNvPr id="13" name="Chart 12">
              <a:extLst>
                <a:ext uri="{FF2B5EF4-FFF2-40B4-BE49-F238E27FC236}">
                  <a16:creationId xmlns:a16="http://schemas.microsoft.com/office/drawing/2014/main" id="{1CB68882-2075-4C2A-A5E9-22A82B24D564}"/>
                </a:ext>
              </a:extLst>
            </xdr:cNvPr>
            <xdr:cNvGraphicFramePr>
              <a:graphicFrameLocks/>
            </xdr:cNvGraphicFramePr>
          </xdr:nvGraphicFramePr>
          <xdr:xfrm>
            <a:off x="1490798" y="11091006"/>
            <a:ext cx="2289043" cy="237856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14" name="Chart 13">
              <a:extLst>
                <a:ext uri="{FF2B5EF4-FFF2-40B4-BE49-F238E27FC236}">
                  <a16:creationId xmlns:a16="http://schemas.microsoft.com/office/drawing/2014/main" id="{D9C7AC50-2C75-4DE1-8902-6214BB2F24AC}"/>
                </a:ext>
              </a:extLst>
            </xdr:cNvPr>
            <xdr:cNvGraphicFramePr>
              <a:graphicFrameLocks/>
            </xdr:cNvGraphicFramePr>
          </xdr:nvGraphicFramePr>
          <xdr:xfrm>
            <a:off x="3773987" y="11190133"/>
            <a:ext cx="2287664" cy="227943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0.20121</cdr:x>
      <cdr:y>0</cdr:y>
    </cdr:from>
    <cdr:to>
      <cdr:x>1</cdr:x>
      <cdr:y>0.13863</cdr:y>
    </cdr:to>
    <cdr:grpSp>
      <cdr:nvGrpSpPr>
        <cdr:cNvPr id="42" name="Legend">
          <a:extLst xmlns:a="http://schemas.openxmlformats.org/drawingml/2006/main">
            <a:ext uri="{FF2B5EF4-FFF2-40B4-BE49-F238E27FC236}">
              <a16:creationId xmlns:a16="http://schemas.microsoft.com/office/drawing/2014/main" id="{684F362F-27A7-D2C7-DB68-361D7DEF1533}"/>
            </a:ext>
          </a:extLst>
        </cdr:cNvPr>
        <cdr:cNvGrpSpPr/>
      </cdr:nvGrpSpPr>
      <cdr:grpSpPr>
        <a:xfrm xmlns:a="http://schemas.openxmlformats.org/drawingml/2006/main">
          <a:off x="910222" y="0"/>
          <a:ext cx="3613518" cy="303733"/>
          <a:chOff x="0" y="0"/>
          <a:chExt cx="3613523" cy="303738"/>
        </a:xfrm>
      </cdr:grpSpPr>
      <cdr:grpSp>
        <cdr:nvGrpSpPr>
          <cdr:cNvPr id="43" name="Ltxb1">
            <a:extLst xmlns:a="http://schemas.openxmlformats.org/drawingml/2006/main">
              <a:ext uri="{FF2B5EF4-FFF2-40B4-BE49-F238E27FC236}">
                <a16:creationId xmlns:a16="http://schemas.microsoft.com/office/drawing/2014/main" id="{3BE2A8CA-90B4-BF1B-57BF-BC55FAEA8A2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613523" cy="101246"/>
            <a:chOff x="0" y="0"/>
            <a:chExt cx="3613523" cy="101246"/>
          </a:xfrm>
        </cdr:grpSpPr>
        <cdr:sp macro="" textlink="">
          <cdr:nvSpPr>
            <cdr:cNvPr id="5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1667067-2390-E479-9FDD-4E55B713271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348652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Oil prices</a:t>
              </a:r>
            </a:p>
          </cdr:txBody>
        </cdr:sp>
        <cdr:sp macro="" textlink="">
          <cdr:nvSpPr>
            <cdr:cNvPr id="5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DF94DAE-E17B-9681-3657-791D2CDB80F1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>
            <a:extLst xmlns:a="http://schemas.openxmlformats.org/drawingml/2006/main">
              <a:ext uri="{FF2B5EF4-FFF2-40B4-BE49-F238E27FC236}">
                <a16:creationId xmlns:a16="http://schemas.microsoft.com/office/drawing/2014/main" id="{230F5181-8BFF-8666-525B-2DEAC26556E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613523" cy="101246"/>
            <a:chOff x="0" y="101246"/>
            <a:chExt cx="3613523" cy="101246"/>
          </a:xfrm>
        </cdr:grpSpPr>
        <cdr:sp macro="" textlink="">
          <cdr:nvSpPr>
            <cdr:cNvPr id="4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24C7FCC-FC4A-8E5B-C1A2-B062AD0D796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48652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Exchange rates</a:t>
              </a:r>
            </a:p>
          </cdr:txBody>
        </cdr:sp>
        <cdr:sp macro="" textlink="">
          <cdr:nvSpPr>
            <cdr:cNvPr id="4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D33F5C3-F4A8-2B5B-F390-BFDB572A9523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>
            <a:extLst xmlns:a="http://schemas.openxmlformats.org/drawingml/2006/main">
              <a:ext uri="{FF2B5EF4-FFF2-40B4-BE49-F238E27FC236}">
                <a16:creationId xmlns:a16="http://schemas.microsoft.com/office/drawing/2014/main" id="{256B4D0E-3B8D-86A6-A4CC-0AFF84F3618A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3613523" cy="101246"/>
            <a:chOff x="0" y="202492"/>
            <a:chExt cx="3613523" cy="101246"/>
          </a:xfrm>
        </cdr:grpSpPr>
        <cdr:sp macro="" textlink="">
          <cdr:nvSpPr>
            <cdr:cNvPr id="4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795E357-CF97-CF9B-D8B4-B5FF747630D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48652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Interest rates</a:t>
              </a:r>
            </a:p>
          </cdr:txBody>
        </cdr:sp>
        <cdr:sp macro="" textlink="">
          <cdr:nvSpPr>
            <cdr:cNvPr id="4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9E8E810-806A-E135-412B-4C46A46012CB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0.04758</cdr:x>
      <cdr:y>0</cdr:y>
    </cdr:from>
    <cdr:to>
      <cdr:x>0.13119</cdr:x>
      <cdr:y>0.09083</cdr:y>
    </cdr:to>
    <cdr:grpSp>
      <cdr:nvGrpSpPr>
        <cdr:cNvPr id="58" name="Legend">
          <a:extLst xmlns:a="http://schemas.openxmlformats.org/drawingml/2006/main">
            <a:ext uri="{FF2B5EF4-FFF2-40B4-BE49-F238E27FC236}">
              <a16:creationId xmlns:a16="http://schemas.microsoft.com/office/drawing/2014/main" id="{C1A5A06B-8EA3-E6FA-5331-07F085BEA1AF}"/>
            </a:ext>
          </a:extLst>
        </cdr:cNvPr>
        <cdr:cNvGrpSpPr/>
      </cdr:nvGrpSpPr>
      <cdr:grpSpPr>
        <a:xfrm xmlns:a="http://schemas.openxmlformats.org/drawingml/2006/main">
          <a:off x="215844" y="0"/>
          <a:ext cx="379292" cy="202622"/>
          <a:chOff x="0" y="0"/>
          <a:chExt cx="379313" cy="202492"/>
        </a:xfrm>
      </cdr:grpSpPr>
      <cdr:grpSp>
        <cdr:nvGrpSpPr>
          <cdr:cNvPr id="60" name="Ltxb1">
            <a:extLst xmlns:a="http://schemas.openxmlformats.org/drawingml/2006/main">
              <a:ext uri="{FF2B5EF4-FFF2-40B4-BE49-F238E27FC236}">
                <a16:creationId xmlns:a16="http://schemas.microsoft.com/office/drawing/2014/main" id="{283EC121-43AD-43B7-C4B8-2E25ED5DAF8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19424" cy="101246"/>
            <a:chOff x="0" y="0"/>
            <a:chExt cx="319425" cy="101246"/>
          </a:xfrm>
        </cdr:grpSpPr>
        <cdr:sp macro="" textlink="">
          <cdr:nvSpPr>
            <cdr:cNvPr id="7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73E1CBC-B7CA-267A-8102-42A433BC16C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9242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</a:t>
              </a:r>
            </a:p>
          </cdr:txBody>
        </cdr:sp>
        <cdr:sp macro="" textlink="">
          <cdr:nvSpPr>
            <cdr:cNvPr id="7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ECC7571-4110-EE2B-2594-1916F2DDCB07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1" name="Ltxb2">
            <a:extLst xmlns:a="http://schemas.openxmlformats.org/drawingml/2006/main">
              <a:ext uri="{FF2B5EF4-FFF2-40B4-BE49-F238E27FC236}">
                <a16:creationId xmlns:a16="http://schemas.microsoft.com/office/drawing/2014/main" id="{08445912-C3D0-22F5-0FA3-E70D605D41CB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79313" cy="101246"/>
            <a:chOff x="0" y="101246"/>
            <a:chExt cx="379313" cy="101246"/>
          </a:xfrm>
        </cdr:grpSpPr>
        <cdr:sp macro="" textlink="">
          <cdr:nvSpPr>
            <cdr:cNvPr id="7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D6482BF-9584-4518-55A6-B6CD80F5C16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5231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</a:t>
              </a:r>
            </a:p>
          </cdr:txBody>
        </cdr:sp>
        <cdr:sp macro="" textlink="">
          <cdr:nvSpPr>
            <cdr:cNvPr id="7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7DE7951-7EAF-E31A-D9F4-6B8A452EFB91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2" name="Ltxb3">
            <a:extLst xmlns:a="http://schemas.openxmlformats.org/drawingml/2006/main">
              <a:ext uri="{FF2B5EF4-FFF2-40B4-BE49-F238E27FC236}">
                <a16:creationId xmlns:a16="http://schemas.microsoft.com/office/drawing/2014/main" id="{92EB3930-7054-1ABF-FF00-C6CAEBB64F9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63" name="Ltxb4">
            <a:extLst xmlns:a="http://schemas.openxmlformats.org/drawingml/2006/main">
              <a:ext uri="{FF2B5EF4-FFF2-40B4-BE49-F238E27FC236}">
                <a16:creationId xmlns:a16="http://schemas.microsoft.com/office/drawing/2014/main" id="{596E1E55-ACCB-A29C-F666-DF440803BCD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64" name="Ltxb5">
            <a:extLst xmlns:a="http://schemas.openxmlformats.org/drawingml/2006/main">
              <a:ext uri="{FF2B5EF4-FFF2-40B4-BE49-F238E27FC236}">
                <a16:creationId xmlns:a16="http://schemas.microsoft.com/office/drawing/2014/main" id="{6D476291-455D-C8B5-A251-7D4C6495B37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65" name="Ltxb6">
            <a:extLst xmlns:a="http://schemas.openxmlformats.org/drawingml/2006/main">
              <a:ext uri="{FF2B5EF4-FFF2-40B4-BE49-F238E27FC236}">
                <a16:creationId xmlns:a16="http://schemas.microsoft.com/office/drawing/2014/main" id="{389A99A0-EE25-60B9-B1E2-2DA6A94E846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  <cdr:relSizeAnchor xmlns:cdr="http://schemas.openxmlformats.org/drawingml/2006/chartDrawing">
    <cdr:from>
      <cdr:x>0.04758</cdr:x>
      <cdr:y>0.11362</cdr:y>
    </cdr:from>
    <cdr:to>
      <cdr:x>0.986</cdr:x>
      <cdr:y>0.17054</cdr:y>
    </cdr:to>
    <cdr:sp macro="" textlink="">
      <cdr:nvSpPr>
        <cdr:cNvPr id="59" name="Category">
          <a:extLst xmlns:a="http://schemas.openxmlformats.org/drawingml/2006/main">
            <a:ext uri="{FF2B5EF4-FFF2-40B4-BE49-F238E27FC236}">
              <a16:creationId xmlns:a16="http://schemas.microsoft.com/office/drawing/2014/main" id="{65931C94-97A7-F5BD-5B9E-054DF039E3EE}"/>
            </a:ext>
          </a:extLst>
        </cdr:cNvPr>
        <cdr:cNvSpPr txBox="1"/>
      </cdr:nvSpPr>
      <cdr:spPr>
        <a:xfrm xmlns:a="http://schemas.openxmlformats.org/drawingml/2006/main">
          <a:off x="215838" y="253292"/>
          <a:ext cx="4257102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HICP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0.09517</cdr:x>
      <cdr:y>0.11452</cdr:y>
    </cdr:from>
    <cdr:to>
      <cdr:x>0.97018</cdr:x>
      <cdr:y>0.17174</cdr:y>
    </cdr:to>
    <cdr:sp macro="" textlink="">
      <cdr:nvSpPr>
        <cdr:cNvPr id="6" name="Category">
          <a:extLst xmlns:a="http://schemas.openxmlformats.org/drawingml/2006/main">
            <a:ext uri="{FF2B5EF4-FFF2-40B4-BE49-F238E27FC236}">
              <a16:creationId xmlns:a16="http://schemas.microsoft.com/office/drawing/2014/main" id="{353DD41A-5CBF-D4D9-C760-7B2D0CD4A670}"/>
            </a:ext>
          </a:extLst>
        </cdr:cNvPr>
        <cdr:cNvSpPr txBox="1"/>
      </cdr:nvSpPr>
      <cdr:spPr>
        <a:xfrm xmlns:a="http://schemas.openxmlformats.org/drawingml/2006/main">
          <a:off x="215838" y="255416"/>
          <a:ext cx="1984531" cy="127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HICPX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0.09517</cdr:x>
      <cdr:y>0.15297</cdr:y>
    </cdr:from>
    <cdr:to>
      <cdr:x>0.97018</cdr:x>
      <cdr:y>0.20776</cdr:y>
    </cdr:to>
    <cdr:sp macro="" textlink="">
      <cdr:nvSpPr>
        <cdr:cNvPr id="27" name="Category">
          <a:extLst xmlns:a="http://schemas.openxmlformats.org/drawingml/2006/main">
            <a:ext uri="{FF2B5EF4-FFF2-40B4-BE49-F238E27FC236}">
              <a16:creationId xmlns:a16="http://schemas.microsoft.com/office/drawing/2014/main" id="{8D676EC1-DEBE-AB9D-DA0B-41BDB65F26BD}"/>
            </a:ext>
          </a:extLst>
        </cdr:cNvPr>
        <cdr:cNvSpPr txBox="1"/>
      </cdr:nvSpPr>
      <cdr:spPr>
        <a:xfrm xmlns:a="http://schemas.openxmlformats.org/drawingml/2006/main">
          <a:off x="215839" y="356495"/>
          <a:ext cx="1984531" cy="127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Real GDP</a:t>
          </a: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0.09517</cdr:x>
      <cdr:y>0.114</cdr:y>
    </cdr:from>
    <cdr:to>
      <cdr:x>0.972</cdr:x>
      <cdr:y>0.1709</cdr:y>
    </cdr:to>
    <cdr:sp macro="" textlink="">
      <cdr:nvSpPr>
        <cdr:cNvPr id="6" name="Category">
          <a:extLst xmlns:a="http://schemas.openxmlformats.org/drawingml/2006/main">
            <a:ext uri="{FF2B5EF4-FFF2-40B4-BE49-F238E27FC236}">
              <a16:creationId xmlns:a16="http://schemas.microsoft.com/office/drawing/2014/main" id="{4E1E4CD0-09C7-27B2-96FB-73A1ADCBC5DD}"/>
            </a:ext>
          </a:extLst>
        </cdr:cNvPr>
        <cdr:cNvSpPr txBox="1"/>
      </cdr:nvSpPr>
      <cdr:spPr>
        <a:xfrm xmlns:a="http://schemas.openxmlformats.org/drawingml/2006/main">
          <a:off x="215838" y="254258"/>
          <a:ext cx="1988662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Unemployment rate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484285</xdr:colOff>
      <xdr:row>10</xdr:row>
      <xdr:rowOff>114300</xdr:rowOff>
    </xdr:from>
    <xdr:to>
      <xdr:col>8</xdr:col>
      <xdr:colOff>143925</xdr:colOff>
      <xdr:row>32</xdr:row>
      <xdr:rowOff>177640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BE7BDA16-3F4A-F0F6-BB41-37966BC1D5A8}"/>
            </a:ext>
          </a:extLst>
        </xdr:cNvPr>
        <xdr:cNvGrpSpPr/>
      </xdr:nvGrpSpPr>
      <xdr:grpSpPr>
        <a:xfrm>
          <a:off x="484285" y="2019300"/>
          <a:ext cx="4536440" cy="4254340"/>
          <a:chOff x="951010" y="7353300"/>
          <a:chExt cx="4536440" cy="4254340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3298BC67-A88D-9ED7-037B-FB580F884F20}"/>
              </a:ext>
            </a:extLst>
          </xdr:cNvPr>
          <xdr:cNvGrpSpPr/>
        </xdr:nvGrpSpPr>
        <xdr:grpSpPr>
          <a:xfrm>
            <a:off x="951010" y="7353300"/>
            <a:ext cx="4536440" cy="2230278"/>
            <a:chOff x="2608360" y="7429500"/>
            <a:chExt cx="4536440" cy="2230278"/>
          </a:xfrm>
        </xdr:grpSpPr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C51F69F6-84E9-4672-8D80-66C0C16133D2}"/>
                </a:ext>
              </a:extLst>
            </xdr:cNvPr>
            <xdr:cNvGraphicFramePr>
              <a:graphicFrameLocks/>
            </xdr:cNvGraphicFramePr>
          </xdr:nvGraphicFramePr>
          <xdr:xfrm>
            <a:off x="2608360" y="7429500"/>
            <a:ext cx="4536440" cy="222930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9405560F-8AC5-4AAF-8762-02A158C40C55}"/>
                </a:ext>
              </a:extLst>
            </xdr:cNvPr>
            <xdr:cNvGraphicFramePr>
              <a:graphicFrameLocks/>
            </xdr:cNvGraphicFramePr>
          </xdr:nvGraphicFramePr>
          <xdr:xfrm>
            <a:off x="4876800" y="7429500"/>
            <a:ext cx="2268000" cy="223027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B68FDE4F-FF9D-6CEF-A3C3-7351553B59FE}"/>
              </a:ext>
            </a:extLst>
          </xdr:cNvPr>
          <xdr:cNvGrpSpPr/>
        </xdr:nvGrpSpPr>
        <xdr:grpSpPr>
          <a:xfrm>
            <a:off x="951010" y="9377362"/>
            <a:ext cx="4536440" cy="2230278"/>
            <a:chOff x="951010" y="9748837"/>
            <a:chExt cx="4536440" cy="2230278"/>
          </a:xfrm>
        </xdr:grpSpPr>
        <xdr:graphicFrame macro="">
          <xdr:nvGraphicFramePr>
            <xdr:cNvPr id="13" name="Chart 12">
              <a:extLst>
                <a:ext uri="{FF2B5EF4-FFF2-40B4-BE49-F238E27FC236}">
                  <a16:creationId xmlns:a16="http://schemas.microsoft.com/office/drawing/2014/main" id="{0989F6C7-D111-4D54-8205-7D3560D4778A}"/>
                </a:ext>
              </a:extLst>
            </xdr:cNvPr>
            <xdr:cNvGraphicFramePr>
              <a:graphicFrameLocks/>
            </xdr:cNvGraphicFramePr>
          </xdr:nvGraphicFramePr>
          <xdr:xfrm>
            <a:off x="951010" y="9748837"/>
            <a:ext cx="2268000" cy="223027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14" name="Chart 13">
              <a:extLst>
                <a:ext uri="{FF2B5EF4-FFF2-40B4-BE49-F238E27FC236}">
                  <a16:creationId xmlns:a16="http://schemas.microsoft.com/office/drawing/2014/main" id="{8BD40353-5527-4AE8-8EA9-8B03A9CEA5E9}"/>
                </a:ext>
              </a:extLst>
            </xdr:cNvPr>
            <xdr:cNvGraphicFramePr>
              <a:graphicFrameLocks/>
            </xdr:cNvGraphicFramePr>
          </xdr:nvGraphicFramePr>
          <xdr:xfrm>
            <a:off x="3219449" y="9748837"/>
            <a:ext cx="2268001" cy="223027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0.04758</cdr:x>
      <cdr:y>0</cdr:y>
    </cdr:from>
    <cdr:to>
      <cdr:x>0.13119</cdr:x>
      <cdr:y>0.09083</cdr:y>
    </cdr:to>
    <cdr:grpSp>
      <cdr:nvGrpSpPr>
        <cdr:cNvPr id="57" name="Legend">
          <a:extLst xmlns:a="http://schemas.openxmlformats.org/drawingml/2006/main">
            <a:ext uri="{FF2B5EF4-FFF2-40B4-BE49-F238E27FC236}">
              <a16:creationId xmlns:a16="http://schemas.microsoft.com/office/drawing/2014/main" id="{42BA9384-5F9A-4397-586F-0CAC0C7645BB}"/>
            </a:ext>
          </a:extLst>
        </cdr:cNvPr>
        <cdr:cNvGrpSpPr/>
      </cdr:nvGrpSpPr>
      <cdr:grpSpPr>
        <a:xfrm xmlns:a="http://schemas.openxmlformats.org/drawingml/2006/main">
          <a:off x="215844" y="0"/>
          <a:ext cx="379292" cy="202488"/>
          <a:chOff x="0" y="0"/>
          <a:chExt cx="379313" cy="202492"/>
        </a:xfrm>
      </cdr:grpSpPr>
      <cdr:grpSp>
        <cdr:nvGrpSpPr>
          <cdr:cNvPr id="59" name="Ltxb1">
            <a:extLst xmlns:a="http://schemas.openxmlformats.org/drawingml/2006/main">
              <a:ext uri="{FF2B5EF4-FFF2-40B4-BE49-F238E27FC236}">
                <a16:creationId xmlns:a16="http://schemas.microsoft.com/office/drawing/2014/main" id="{92FDB0C7-A8F4-A8BE-EBA4-5F554DA39D2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19425" cy="101247"/>
            <a:chOff x="0" y="0"/>
            <a:chExt cx="319425" cy="101246"/>
          </a:xfrm>
        </cdr:grpSpPr>
        <cdr:sp macro="" textlink="">
          <cdr:nvSpPr>
            <cdr:cNvPr id="7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D9F9DF9-6BEE-03E7-DBC2-9CD708B2354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9242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</a:t>
              </a:r>
            </a:p>
          </cdr:txBody>
        </cdr:sp>
        <cdr:sp macro="" textlink="">
          <cdr:nvSpPr>
            <cdr:cNvPr id="7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5DAFEC0-CEB5-00D1-ACDF-7393AA4C2AD3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0" name="Ltxb2">
            <a:extLst xmlns:a="http://schemas.openxmlformats.org/drawingml/2006/main">
              <a:ext uri="{FF2B5EF4-FFF2-40B4-BE49-F238E27FC236}">
                <a16:creationId xmlns:a16="http://schemas.microsoft.com/office/drawing/2014/main" id="{02BE7C88-2F38-71F0-2289-3C0C43639897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79313" cy="101246"/>
            <a:chOff x="0" y="101246"/>
            <a:chExt cx="379313" cy="101246"/>
          </a:xfrm>
        </cdr:grpSpPr>
        <cdr:sp macro="" textlink="">
          <cdr:nvSpPr>
            <cdr:cNvPr id="6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32180BB-3BA7-EDD8-E5CD-4077A407080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5231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</a:t>
              </a:r>
            </a:p>
          </cdr:txBody>
        </cdr:sp>
        <cdr:sp macro="" textlink="">
          <cdr:nvSpPr>
            <cdr:cNvPr id="6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C90C970-17FE-8713-4C54-B3E5F53901C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1" name="Ltxb3">
            <a:extLst xmlns:a="http://schemas.openxmlformats.org/drawingml/2006/main">
              <a:ext uri="{FF2B5EF4-FFF2-40B4-BE49-F238E27FC236}">
                <a16:creationId xmlns:a16="http://schemas.microsoft.com/office/drawing/2014/main" id="{0837A2B5-F431-1189-420E-37B06D45B26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62" name="Ltxb4">
            <a:extLst xmlns:a="http://schemas.openxmlformats.org/drawingml/2006/main">
              <a:ext uri="{FF2B5EF4-FFF2-40B4-BE49-F238E27FC236}">
                <a16:creationId xmlns:a16="http://schemas.microsoft.com/office/drawing/2014/main" id="{C262B34E-84B9-C858-C31B-07B8317C06F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63" name="Ltxb5">
            <a:extLst xmlns:a="http://schemas.openxmlformats.org/drawingml/2006/main">
              <a:ext uri="{FF2B5EF4-FFF2-40B4-BE49-F238E27FC236}">
                <a16:creationId xmlns:a16="http://schemas.microsoft.com/office/drawing/2014/main" id="{33F1A0F4-D370-A125-F2F4-89849D75C49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64" name="Ltxb6">
            <a:extLst xmlns:a="http://schemas.openxmlformats.org/drawingml/2006/main">
              <a:ext uri="{FF2B5EF4-FFF2-40B4-BE49-F238E27FC236}">
                <a16:creationId xmlns:a16="http://schemas.microsoft.com/office/drawing/2014/main" id="{C9089953-DD6D-14D0-857D-CEAE25626D7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  <cdr:relSizeAnchor xmlns:cdr="http://schemas.openxmlformats.org/drawingml/2006/chartDrawing">
    <cdr:from>
      <cdr:x>0.04758</cdr:x>
      <cdr:y>0.11362</cdr:y>
    </cdr:from>
    <cdr:to>
      <cdr:x>0.986</cdr:x>
      <cdr:y>0.17054</cdr:y>
    </cdr:to>
    <cdr:sp macro="" textlink="">
      <cdr:nvSpPr>
        <cdr:cNvPr id="58" name="Category">
          <a:extLst xmlns:a="http://schemas.openxmlformats.org/drawingml/2006/main">
            <a:ext uri="{FF2B5EF4-FFF2-40B4-BE49-F238E27FC236}">
              <a16:creationId xmlns:a16="http://schemas.microsoft.com/office/drawing/2014/main" id="{5276FCB8-37F6-E844-DE7A-99728D64186D}"/>
            </a:ext>
          </a:extLst>
        </cdr:cNvPr>
        <cdr:cNvSpPr txBox="1"/>
      </cdr:nvSpPr>
      <cdr:spPr>
        <a:xfrm xmlns:a="http://schemas.openxmlformats.org/drawingml/2006/main">
          <a:off x="215838" y="253292"/>
          <a:ext cx="4257102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HICP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0.09517</cdr:x>
      <cdr:y>0.1162</cdr:y>
    </cdr:from>
    <cdr:to>
      <cdr:x>0.97664</cdr:x>
      <cdr:y>0.17447</cdr:y>
    </cdr:to>
    <cdr:sp macro="" textlink="">
      <cdr:nvSpPr>
        <cdr:cNvPr id="6" name="Category">
          <a:extLst xmlns:a="http://schemas.openxmlformats.org/drawingml/2006/main">
            <a:ext uri="{FF2B5EF4-FFF2-40B4-BE49-F238E27FC236}">
              <a16:creationId xmlns:a16="http://schemas.microsoft.com/office/drawing/2014/main" id="{4117D5B4-F088-1B1C-6D92-A4D711831CEF}"/>
            </a:ext>
          </a:extLst>
        </cdr:cNvPr>
        <cdr:cNvSpPr txBox="1"/>
      </cdr:nvSpPr>
      <cdr:spPr>
        <a:xfrm xmlns:a="http://schemas.openxmlformats.org/drawingml/2006/main">
          <a:off x="215838" y="259168"/>
          <a:ext cx="1999172" cy="129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HICPX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0.09517</cdr:x>
      <cdr:y>0.114</cdr:y>
    </cdr:from>
    <cdr:to>
      <cdr:x>0.972</cdr:x>
      <cdr:y>0.1709</cdr:y>
    </cdr:to>
    <cdr:sp macro="" textlink="">
      <cdr:nvSpPr>
        <cdr:cNvPr id="6" name="Category">
          <a:extLst xmlns:a="http://schemas.openxmlformats.org/drawingml/2006/main">
            <a:ext uri="{FF2B5EF4-FFF2-40B4-BE49-F238E27FC236}">
              <a16:creationId xmlns:a16="http://schemas.microsoft.com/office/drawing/2014/main" id="{A2EE5AAF-173D-8F48-E0BC-CFD34B1037AE}"/>
            </a:ext>
          </a:extLst>
        </cdr:cNvPr>
        <cdr:cNvSpPr txBox="1"/>
      </cdr:nvSpPr>
      <cdr:spPr>
        <a:xfrm xmlns:a="http://schemas.openxmlformats.org/drawingml/2006/main">
          <a:off x="215838" y="254258"/>
          <a:ext cx="1988662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Real GDP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0.09517</cdr:x>
      <cdr:y>0.11354</cdr:y>
    </cdr:from>
    <cdr:to>
      <cdr:x>0.97289</cdr:x>
      <cdr:y>0.17014</cdr:y>
    </cdr:to>
    <cdr:sp macro="" textlink="">
      <cdr:nvSpPr>
        <cdr:cNvPr id="6" name="Category">
          <a:extLst xmlns:a="http://schemas.openxmlformats.org/drawingml/2006/main">
            <a:ext uri="{FF2B5EF4-FFF2-40B4-BE49-F238E27FC236}">
              <a16:creationId xmlns:a16="http://schemas.microsoft.com/office/drawing/2014/main" id="{D28F469E-C716-BB63-AD82-11C7227B7D79}"/>
            </a:ext>
          </a:extLst>
        </cdr:cNvPr>
        <cdr:cNvSpPr txBox="1"/>
      </cdr:nvSpPr>
      <cdr:spPr>
        <a:xfrm xmlns:a="http://schemas.openxmlformats.org/drawingml/2006/main">
          <a:off x="215838" y="253215"/>
          <a:ext cx="1990673" cy="1262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Unemployment rate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248774</xdr:colOff>
      <xdr:row>9</xdr:row>
      <xdr:rowOff>94518</xdr:rowOff>
    </xdr:from>
    <xdr:to>
      <xdr:col>7</xdr:col>
      <xdr:colOff>518015</xdr:colOff>
      <xdr:row>21</xdr:row>
      <xdr:rowOff>37824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E4F775C4-CB2C-362F-EA7C-E799FCC62FA5}"/>
            </a:ext>
          </a:extLst>
        </xdr:cNvPr>
        <xdr:cNvGrpSpPr/>
      </xdr:nvGrpSpPr>
      <xdr:grpSpPr>
        <a:xfrm>
          <a:off x="248774" y="1809018"/>
          <a:ext cx="4536441" cy="2229306"/>
          <a:chOff x="1397635" y="10287000"/>
          <a:chExt cx="4536440" cy="2229306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879A703A-54F2-409D-AAAA-F37F55C59DAD}"/>
              </a:ext>
            </a:extLst>
          </xdr:cNvPr>
          <xdr:cNvGraphicFramePr>
            <a:graphicFrameLocks/>
          </xdr:cNvGraphicFramePr>
        </xdr:nvGraphicFramePr>
        <xdr:xfrm>
          <a:off x="3667125" y="10287000"/>
          <a:ext cx="2266950" cy="22293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2A9D995C-41BE-40AE-B7D3-9691CEA32185}"/>
              </a:ext>
            </a:extLst>
          </xdr:cNvPr>
          <xdr:cNvGraphicFramePr>
            <a:graphicFrameLocks/>
          </xdr:cNvGraphicFramePr>
        </xdr:nvGraphicFramePr>
        <xdr:xfrm>
          <a:off x="1397635" y="10287000"/>
          <a:ext cx="4536440" cy="22293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0.11975</cdr:x>
      <cdr:y>0.11362</cdr:y>
    </cdr:from>
    <cdr:to>
      <cdr:x>0.85809</cdr:x>
      <cdr:y>0.17054</cdr:y>
    </cdr:to>
    <cdr:sp macro="" textlink="">
      <cdr:nvSpPr>
        <cdr:cNvPr id="71" name="Category">
          <a:extLst xmlns:a="http://schemas.openxmlformats.org/drawingml/2006/main">
            <a:ext uri="{FF2B5EF4-FFF2-40B4-BE49-F238E27FC236}">
              <a16:creationId xmlns:a16="http://schemas.microsoft.com/office/drawing/2014/main" id="{8C18A774-9AB9-AE47-7681-036B2646B031}"/>
            </a:ext>
          </a:extLst>
        </cdr:cNvPr>
        <cdr:cNvSpPr txBox="1"/>
      </cdr:nvSpPr>
      <cdr:spPr>
        <a:xfrm xmlns:a="http://schemas.openxmlformats.org/drawingml/2006/main">
          <a:off x="271463" y="253292"/>
          <a:ext cx="1673794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Median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0.05132</cdr:x>
      <cdr:y>0</cdr:y>
    </cdr:from>
    <cdr:to>
      <cdr:x>0.41559</cdr:x>
      <cdr:y>0.09083</cdr:y>
    </cdr:to>
    <cdr:grpSp>
      <cdr:nvGrpSpPr>
        <cdr:cNvPr id="34" name="Legend">
          <a:extLst xmlns:a="http://schemas.openxmlformats.org/drawingml/2006/main">
            <a:ext uri="{FF2B5EF4-FFF2-40B4-BE49-F238E27FC236}">
              <a16:creationId xmlns:a16="http://schemas.microsoft.com/office/drawing/2014/main" id="{3CFBE10A-6C13-A9BC-FFB9-4770594A0538}"/>
            </a:ext>
          </a:extLst>
        </cdr:cNvPr>
        <cdr:cNvGrpSpPr/>
      </cdr:nvGrpSpPr>
      <cdr:grpSpPr>
        <a:xfrm xmlns:a="http://schemas.openxmlformats.org/drawingml/2006/main">
          <a:off x="232810" y="0"/>
          <a:ext cx="1652490" cy="202488"/>
          <a:chOff x="0" y="0"/>
          <a:chExt cx="1652523" cy="202492"/>
        </a:xfrm>
      </cdr:grpSpPr>
      <cdr:grpSp>
        <cdr:nvGrpSpPr>
          <cdr:cNvPr id="36" name="Ltxb1">
            <a:extLst xmlns:a="http://schemas.openxmlformats.org/drawingml/2006/main">
              <a:ext uri="{FF2B5EF4-FFF2-40B4-BE49-F238E27FC236}">
                <a16:creationId xmlns:a16="http://schemas.microsoft.com/office/drawing/2014/main" id="{159DCBEF-8A3E-62A4-A5CF-AC1C46CA7A1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10833" cy="101246"/>
            <a:chOff x="0" y="0"/>
            <a:chExt cx="310833" cy="101246"/>
          </a:xfrm>
        </cdr:grpSpPr>
        <cdr:sp macro="" textlink="">
          <cdr:nvSpPr>
            <cdr:cNvPr id="4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5788B02-BC0C-4078-166A-CD7B0F22369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8383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</a:t>
              </a:r>
            </a:p>
          </cdr:txBody>
        </cdr:sp>
        <cdr:sp macro="" textlink="">
          <cdr:nvSpPr>
            <cdr:cNvPr id="4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BD62BCB-D921-AB46-6BAA-13FF4F236E4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2">
            <a:extLst xmlns:a="http://schemas.openxmlformats.org/drawingml/2006/main">
              <a:ext uri="{FF2B5EF4-FFF2-40B4-BE49-F238E27FC236}">
                <a16:creationId xmlns:a16="http://schemas.microsoft.com/office/drawing/2014/main" id="{4C595A6A-5176-0C96-0402-B045972D64C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62129" cy="101246"/>
            <a:chOff x="0" y="101246"/>
            <a:chExt cx="362129" cy="101246"/>
          </a:xfrm>
        </cdr:grpSpPr>
        <cdr:sp macro="" textlink="">
          <cdr:nvSpPr>
            <cdr:cNvPr id="4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F346C4E-3437-E906-AECB-AEBB81ED3CE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3512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</a:t>
              </a:r>
            </a:p>
          </cdr:txBody>
        </cdr:sp>
        <cdr:sp macro="" textlink="">
          <cdr:nvSpPr>
            <cdr:cNvPr id="4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3256022-750E-0A51-02D5-981E3A1CF5AE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8" name="Ltxb3">
            <a:extLst xmlns:a="http://schemas.openxmlformats.org/drawingml/2006/main">
              <a:ext uri="{FF2B5EF4-FFF2-40B4-BE49-F238E27FC236}">
                <a16:creationId xmlns:a16="http://schemas.microsoft.com/office/drawing/2014/main" id="{5CA76F59-32B1-E92F-7DE2-14AD7D36ED36}"/>
              </a:ext>
            </a:extLst>
          </cdr:cNvPr>
          <cdr:cNvGrpSpPr/>
        </cdr:nvGrpSpPr>
        <cdr:grpSpPr>
          <a:xfrm xmlns:a="http://schemas.openxmlformats.org/drawingml/2006/main">
            <a:off x="743129" y="0"/>
            <a:ext cx="909394" cy="101246"/>
            <a:chOff x="743129" y="0"/>
            <a:chExt cx="909394" cy="101246"/>
          </a:xfrm>
        </cdr:grpSpPr>
        <cdr:sp macro="" textlink="">
          <cdr:nvSpPr>
            <cdr:cNvPr id="4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05252F93-5E06-2A21-F0E3-AC11032B7015}"/>
                </a:ext>
              </a:extLst>
            </cdr:cNvPr>
            <cdr:cNvSpPr txBox="1"/>
          </cdr:nvSpPr>
          <cdr:spPr>
            <a:xfrm xmlns:a="http://schemas.openxmlformats.org/drawingml/2006/main">
              <a:off x="870129" y="0"/>
              <a:ext cx="78239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GDP (right hand scale)</a:t>
              </a:r>
            </a:p>
          </cdr:txBody>
        </cdr:sp>
        <cdr:sp macro="" textlink="">
          <cdr:nvSpPr>
            <cdr:cNvPr id="4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5A597BE9-60DB-23D3-A5E6-7E97F770089B}"/>
                </a:ext>
              </a:extLst>
            </cdr:cNvPr>
            <cdr:cNvSpPr/>
          </cdr:nvSpPr>
          <cdr:spPr>
            <a:xfrm xmlns:a="http://schemas.openxmlformats.org/drawingml/2006/main">
              <a:off x="743129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4">
            <a:extLst xmlns:a="http://schemas.openxmlformats.org/drawingml/2006/main">
              <a:ext uri="{FF2B5EF4-FFF2-40B4-BE49-F238E27FC236}">
                <a16:creationId xmlns:a16="http://schemas.microsoft.com/office/drawing/2014/main" id="{1552CD7E-9567-2269-A93A-404A30388D04}"/>
              </a:ext>
            </a:extLst>
          </cdr:cNvPr>
          <cdr:cNvGrpSpPr/>
        </cdr:nvGrpSpPr>
        <cdr:grpSpPr>
          <a:xfrm xmlns:a="http://schemas.openxmlformats.org/drawingml/2006/main">
            <a:off x="743129" y="101246"/>
            <a:ext cx="798275" cy="101246"/>
            <a:chOff x="743129" y="101246"/>
            <a:chExt cx="798274" cy="101246"/>
          </a:xfrm>
        </cdr:grpSpPr>
        <cdr:sp macro="" textlink="">
          <cdr:nvSpPr>
            <cdr:cNvPr id="40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617D5E4F-B4F0-B663-A2EC-3BAC55A05CB4}"/>
                </a:ext>
              </a:extLst>
            </cdr:cNvPr>
            <cdr:cNvSpPr txBox="1"/>
          </cdr:nvSpPr>
          <cdr:spPr>
            <a:xfrm xmlns:a="http://schemas.openxmlformats.org/drawingml/2006/main">
              <a:off x="870129" y="101246"/>
              <a:ext cx="67127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Unemployment rate</a:t>
              </a:r>
            </a:p>
          </cdr:txBody>
        </cdr:sp>
        <cdr:sp macro="" textlink="">
          <cdr:nvSpPr>
            <cdr:cNvPr id="41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F11EE77A-01D4-B65C-6007-F957003EE2B8}"/>
                </a:ext>
              </a:extLst>
            </cdr:cNvPr>
            <cdr:cNvSpPr/>
          </cdr:nvSpPr>
          <cdr:spPr>
            <a:xfrm xmlns:a="http://schemas.openxmlformats.org/drawingml/2006/main">
              <a:off x="743129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0.05132</cdr:x>
      <cdr:y>0.11362</cdr:y>
    </cdr:from>
    <cdr:to>
      <cdr:x>0.92909</cdr:x>
      <cdr:y>0.17054</cdr:y>
    </cdr:to>
    <cdr:sp macro="" textlink="">
      <cdr:nvSpPr>
        <cdr:cNvPr id="35" name="Category">
          <a:extLst xmlns:a="http://schemas.openxmlformats.org/drawingml/2006/main">
            <a:ext uri="{FF2B5EF4-FFF2-40B4-BE49-F238E27FC236}">
              <a16:creationId xmlns:a16="http://schemas.microsoft.com/office/drawing/2014/main" id="{4CB9B757-E843-CDD7-7179-C7F154BFA2D9}"/>
            </a:ext>
          </a:extLst>
        </cdr:cNvPr>
        <cdr:cNvSpPr txBox="1"/>
      </cdr:nvSpPr>
      <cdr:spPr>
        <a:xfrm xmlns:a="http://schemas.openxmlformats.org/drawingml/2006/main">
          <a:off x="232793" y="253292"/>
          <a:ext cx="3981954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Mean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407035</xdr:colOff>
      <xdr:row>8</xdr:row>
      <xdr:rowOff>66675</xdr:rowOff>
    </xdr:from>
    <xdr:to>
      <xdr:col>8</xdr:col>
      <xdr:colOff>66675</xdr:colOff>
      <xdr:row>20</xdr:row>
      <xdr:rowOff>9981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8BC40FF6-A2C1-70D4-9538-425268816209}"/>
            </a:ext>
          </a:extLst>
        </xdr:cNvPr>
        <xdr:cNvGrpSpPr/>
      </xdr:nvGrpSpPr>
      <xdr:grpSpPr>
        <a:xfrm>
          <a:off x="407035" y="1590675"/>
          <a:ext cx="4536440" cy="2229306"/>
          <a:chOff x="1411922" y="6667500"/>
          <a:chExt cx="4536440" cy="2229306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D07DE8E1-8EF4-4587-BA47-01A30683B4CF}"/>
              </a:ext>
            </a:extLst>
          </xdr:cNvPr>
          <xdr:cNvGraphicFramePr>
            <a:graphicFrameLocks/>
          </xdr:cNvGraphicFramePr>
        </xdr:nvGraphicFramePr>
        <xdr:xfrm>
          <a:off x="1411922" y="6667500"/>
          <a:ext cx="4536440" cy="22293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1406C700-F136-49DC-8FD2-29E02BDDF23D}"/>
              </a:ext>
            </a:extLst>
          </xdr:cNvPr>
          <xdr:cNvGraphicFramePr>
            <a:graphicFrameLocks/>
          </xdr:cNvGraphicFramePr>
        </xdr:nvGraphicFramePr>
        <xdr:xfrm>
          <a:off x="3681412" y="6869992"/>
          <a:ext cx="2266950" cy="20268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rwin.escb.eu/livelinkdav/nodes/1752624467/C%3A%5CUsers%5Chealype%5CAppData%5CRoaming%5COpenText%5COTEdit%5CEC_darwin%5Cc1752624467%5C2023%20SPF%2025%20YEARS%20SPECIAL%20RESULTS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_list"/>
      <sheetName val="Qaire"/>
      <sheetName val="dynamic"/>
      <sheetName val="dynamic_Ana"/>
      <sheetName val="q1.1"/>
      <sheetName val="q1.2ab"/>
      <sheetName val="q1.5"/>
      <sheetName val="q1.6.1"/>
      <sheetName val="q1.6.2-8"/>
      <sheetName val="q1.9.1-2"/>
      <sheetName val="q1.9.3"/>
      <sheetName val="q1.9.4"/>
      <sheetName val="q1.10"/>
      <sheetName val="q1.11"/>
      <sheetName val="q1.12"/>
      <sheetName val="q1.13"/>
      <sheetName val="Q1.15"/>
      <sheetName val="q2"/>
      <sheetName val="LT"/>
    </sheetNames>
    <sheetDataSet>
      <sheetData sheetId="0"/>
      <sheetData sheetId="1"/>
      <sheetData sheetId="2"/>
      <sheetData sheetId="3">
        <row r="3">
          <cell r="HC3" t="str">
            <v>Inflation and GDP</v>
          </cell>
        </row>
      </sheetData>
      <sheetData sheetId="4">
        <row r="2">
          <cell r="V2" t="str">
            <v>HICP</v>
          </cell>
        </row>
      </sheetData>
      <sheetData sheetId="5">
        <row r="2">
          <cell r="AQ2" t="str">
            <v>HICP</v>
          </cell>
        </row>
      </sheetData>
      <sheetData sheetId="6">
        <row r="3">
          <cell r="B3" t="str">
            <v>HICP</v>
          </cell>
        </row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</row>
      </sheetData>
      <sheetData sheetId="7">
        <row r="77">
          <cell r="D77" t="str">
            <v>n=36</v>
          </cell>
        </row>
      </sheetData>
      <sheetData sheetId="8">
        <row r="13">
          <cell r="B13" t="str">
            <v>n=35</v>
          </cell>
        </row>
      </sheetData>
      <sheetData sheetId="9">
        <row r="2">
          <cell r="P2" t="str">
            <v>n=37</v>
          </cell>
        </row>
      </sheetData>
      <sheetData sheetId="10">
        <row r="42">
          <cell r="C42">
            <v>1</v>
          </cell>
        </row>
      </sheetData>
      <sheetData sheetId="11">
        <row r="12">
          <cell r="B12" t="str">
            <v>n=35</v>
          </cell>
        </row>
      </sheetData>
      <sheetData sheetId="12">
        <row r="69">
          <cell r="H69" t="str">
            <v>n=28</v>
          </cell>
        </row>
      </sheetData>
      <sheetData sheetId="13">
        <row r="20">
          <cell r="S20" t="str">
            <v>Oil prices</v>
          </cell>
        </row>
      </sheetData>
      <sheetData sheetId="14">
        <row r="3">
          <cell r="B3" t="str">
            <v>Any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A5BAB-BDC6-49AF-86B9-D70AA0347328}">
  <dimension ref="A1:Z21"/>
  <sheetViews>
    <sheetView workbookViewId="0"/>
  </sheetViews>
  <sheetFormatPr defaultRowHeight="15" x14ac:dyDescent="0.25"/>
  <sheetData>
    <row r="1" spans="1:12" x14ac:dyDescent="0.25">
      <c r="B1" t="s">
        <v>44</v>
      </c>
      <c r="C1" t="s">
        <v>41</v>
      </c>
      <c r="D1" t="s">
        <v>43</v>
      </c>
      <c r="E1" t="s">
        <v>45</v>
      </c>
      <c r="F1" t="s">
        <v>46</v>
      </c>
      <c r="G1" t="s">
        <v>47</v>
      </c>
      <c r="H1" t="s">
        <v>48</v>
      </c>
      <c r="I1" t="s">
        <v>45</v>
      </c>
      <c r="J1" t="s">
        <v>49</v>
      </c>
      <c r="K1" t="s">
        <v>44</v>
      </c>
      <c r="L1" t="s">
        <v>45</v>
      </c>
    </row>
    <row r="2" spans="1:12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</row>
    <row r="3" spans="1:12" x14ac:dyDescent="0.25">
      <c r="A3" t="s">
        <v>26</v>
      </c>
      <c r="B3" s="4">
        <v>22.857142857142858</v>
      </c>
      <c r="C3" s="4">
        <v>58.333333333333336</v>
      </c>
      <c r="D3" s="4">
        <v>62.162162162162161</v>
      </c>
      <c r="E3" s="4">
        <v>77.41935483870968</v>
      </c>
      <c r="F3" s="4">
        <v>65.384615384615387</v>
      </c>
      <c r="G3" s="4">
        <v>41.379310344827587</v>
      </c>
      <c r="H3" s="4">
        <v>20.588235294117645</v>
      </c>
      <c r="I3" s="4">
        <v>48.387096774193552</v>
      </c>
      <c r="J3" s="4">
        <v>36.363636363636367</v>
      </c>
      <c r="K3" s="4">
        <v>40</v>
      </c>
      <c r="L3" s="4">
        <v>25.806451612903224</v>
      </c>
    </row>
    <row r="4" spans="1:12" x14ac:dyDescent="0.25">
      <c r="B4" t="s">
        <v>96</v>
      </c>
      <c r="C4" t="s">
        <v>97</v>
      </c>
      <c r="D4" t="s">
        <v>98</v>
      </c>
      <c r="E4" t="s">
        <v>99</v>
      </c>
      <c r="F4" t="s">
        <v>100</v>
      </c>
      <c r="G4" t="s">
        <v>101</v>
      </c>
      <c r="H4" t="s">
        <v>102</v>
      </c>
      <c r="I4" t="s">
        <v>103</v>
      </c>
      <c r="J4" t="s">
        <v>104</v>
      </c>
      <c r="K4" t="s">
        <v>105</v>
      </c>
      <c r="L4" t="s">
        <v>106</v>
      </c>
    </row>
    <row r="5" spans="1:12" x14ac:dyDescent="0.25">
      <c r="B5" s="4">
        <f>B3</f>
        <v>22.857142857142858</v>
      </c>
      <c r="C5" s="4">
        <f t="shared" ref="C5:L5" si="0">C3</f>
        <v>58.333333333333336</v>
      </c>
      <c r="D5" s="4">
        <f t="shared" si="0"/>
        <v>62.162162162162161</v>
      </c>
      <c r="E5" s="4">
        <f t="shared" si="0"/>
        <v>77.41935483870968</v>
      </c>
      <c r="F5" s="4">
        <f t="shared" si="0"/>
        <v>65.384615384615387</v>
      </c>
      <c r="G5" s="4">
        <f t="shared" si="0"/>
        <v>41.379310344827587</v>
      </c>
      <c r="H5" s="4">
        <f t="shared" si="0"/>
        <v>20.588235294117645</v>
      </c>
      <c r="I5" s="4">
        <f t="shared" si="0"/>
        <v>48.387096774193552</v>
      </c>
      <c r="J5" s="4">
        <f t="shared" si="0"/>
        <v>36.363636363636367</v>
      </c>
      <c r="K5" s="4">
        <f t="shared" si="0"/>
        <v>40</v>
      </c>
      <c r="L5" s="4">
        <f t="shared" si="0"/>
        <v>25.806451612903224</v>
      </c>
    </row>
    <row r="7" spans="1:12" x14ac:dyDescent="0.25">
      <c r="B7" t="s">
        <v>107</v>
      </c>
      <c r="C7">
        <v>77.41935483870968</v>
      </c>
    </row>
    <row r="8" spans="1:12" x14ac:dyDescent="0.25">
      <c r="B8" t="s">
        <v>100</v>
      </c>
      <c r="C8">
        <v>65.384615384615387</v>
      </c>
    </row>
    <row r="9" spans="1:12" x14ac:dyDescent="0.25">
      <c r="B9" t="s">
        <v>98</v>
      </c>
      <c r="C9">
        <v>62.162162162162161</v>
      </c>
    </row>
    <row r="10" spans="1:12" x14ac:dyDescent="0.25">
      <c r="B10" t="s">
        <v>97</v>
      </c>
      <c r="C10">
        <v>58.333333333333336</v>
      </c>
    </row>
    <row r="11" spans="1:12" x14ac:dyDescent="0.25">
      <c r="B11" t="s">
        <v>103</v>
      </c>
      <c r="C11">
        <v>48.387096774193552</v>
      </c>
    </row>
    <row r="12" spans="1:12" x14ac:dyDescent="0.25">
      <c r="B12" t="s">
        <v>101</v>
      </c>
      <c r="C12">
        <v>41.379310344827587</v>
      </c>
    </row>
    <row r="13" spans="1:12" x14ac:dyDescent="0.25">
      <c r="B13" t="s">
        <v>105</v>
      </c>
      <c r="C13">
        <v>40</v>
      </c>
    </row>
    <row r="14" spans="1:12" x14ac:dyDescent="0.25">
      <c r="B14" t="s">
        <v>104</v>
      </c>
      <c r="C14">
        <v>36.363636363636367</v>
      </c>
    </row>
    <row r="15" spans="1:12" x14ac:dyDescent="0.25">
      <c r="B15" t="s">
        <v>106</v>
      </c>
      <c r="C15">
        <v>25.806451612903224</v>
      </c>
    </row>
    <row r="16" spans="1:12" x14ac:dyDescent="0.25">
      <c r="B16" t="s">
        <v>96</v>
      </c>
      <c r="C16">
        <v>22.857142857142858</v>
      </c>
    </row>
    <row r="17" spans="2:26" x14ac:dyDescent="0.25">
      <c r="B17" t="s">
        <v>102</v>
      </c>
      <c r="C17">
        <v>20.588235294117645</v>
      </c>
    </row>
    <row r="19" spans="2:26" x14ac:dyDescent="0.25">
      <c r="U19">
        <v>4</v>
      </c>
      <c r="V19">
        <v>5</v>
      </c>
      <c r="W19">
        <v>3</v>
      </c>
      <c r="X19">
        <v>2</v>
      </c>
      <c r="Y19">
        <v>8</v>
      </c>
      <c r="Z19">
        <v>6</v>
      </c>
    </row>
    <row r="20" spans="2:26" x14ac:dyDescent="0.25">
      <c r="L20" t="s">
        <v>87</v>
      </c>
      <c r="U20">
        <v>1</v>
      </c>
      <c r="V20">
        <v>2</v>
      </c>
      <c r="W20">
        <v>3</v>
      </c>
      <c r="X20">
        <v>4</v>
      </c>
      <c r="Y20">
        <v>5</v>
      </c>
      <c r="Z20">
        <v>6</v>
      </c>
    </row>
    <row r="21" spans="2:26" x14ac:dyDescent="0.25">
      <c r="U21" s="4">
        <v>77.41935483870968</v>
      </c>
      <c r="V21" s="4">
        <v>65.384615384615387</v>
      </c>
      <c r="W21" s="4">
        <v>62.162162162162161</v>
      </c>
      <c r="X21" s="4">
        <v>58.333333333333336</v>
      </c>
      <c r="Y21" s="4">
        <v>48.387096774193552</v>
      </c>
      <c r="Z21" s="4">
        <v>41.379310344827587</v>
      </c>
    </row>
  </sheetData>
  <sortState xmlns:xlrd2="http://schemas.microsoft.com/office/spreadsheetml/2017/richdata2" ref="B7:C17">
    <sortCondition descending="1" ref="C7:C17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2E91F-B83F-40F4-BED9-4F3BB44227F0}">
  <dimension ref="A1:B3"/>
  <sheetViews>
    <sheetView showGridLines="0" topLeftCell="C1" zoomScaleNormal="100" workbookViewId="0">
      <selection activeCell="Q31" sqref="Q31"/>
    </sheetView>
  </sheetViews>
  <sheetFormatPr defaultRowHeight="15" x14ac:dyDescent="0.25"/>
  <cols>
    <col min="1" max="1" width="10.5703125" bestFit="1" customWidth="1"/>
  </cols>
  <sheetData>
    <row r="1" spans="1:2" x14ac:dyDescent="0.25">
      <c r="A1" t="s">
        <v>70</v>
      </c>
      <c r="B1" s="2">
        <v>40</v>
      </c>
    </row>
    <row r="2" spans="1:2" x14ac:dyDescent="0.25">
      <c r="A2" t="s">
        <v>109</v>
      </c>
      <c r="B2" s="2">
        <v>42</v>
      </c>
    </row>
    <row r="3" spans="1:2" x14ac:dyDescent="0.25">
      <c r="A3" t="s">
        <v>108</v>
      </c>
      <c r="B3" s="2">
        <v>18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AE60-FE1F-451B-88B7-85016A05EB34}">
  <dimension ref="A1:E8"/>
  <sheetViews>
    <sheetView showGridLines="0" topLeftCell="A10" zoomScaleNormal="100" workbookViewId="0">
      <selection activeCell="G46" sqref="G46"/>
    </sheetView>
  </sheetViews>
  <sheetFormatPr defaultRowHeight="15" x14ac:dyDescent="0.25"/>
  <cols>
    <col min="1" max="1" width="13.5703125" customWidth="1"/>
    <col min="2" max="2" width="16.5703125" bestFit="1" customWidth="1"/>
    <col min="3" max="3" width="27.140625" bestFit="1" customWidth="1"/>
    <col min="4" max="4" width="31.42578125" bestFit="1" customWidth="1"/>
    <col min="5" max="5" width="23.140625" bestFit="1" customWidth="1"/>
  </cols>
  <sheetData>
    <row r="1" spans="1:5" x14ac:dyDescent="0.25">
      <c r="B1" t="s">
        <v>32</v>
      </c>
      <c r="C1" t="s">
        <v>73</v>
      </c>
      <c r="D1" t="s">
        <v>74</v>
      </c>
      <c r="E1" t="s">
        <v>33</v>
      </c>
    </row>
    <row r="2" spans="1:5" x14ac:dyDescent="0.25">
      <c r="A2" s="5" t="s">
        <v>34</v>
      </c>
      <c r="B2" s="3">
        <v>0.17142857142857143</v>
      </c>
      <c r="C2" s="3">
        <v>0.14705882352941177</v>
      </c>
      <c r="D2" s="3">
        <v>0.2</v>
      </c>
      <c r="E2" s="3">
        <v>0.27272727272727271</v>
      </c>
    </row>
    <row r="3" spans="1:5" x14ac:dyDescent="0.25">
      <c r="A3" s="5" t="s">
        <v>35</v>
      </c>
      <c r="B3" s="3">
        <v>0.5714285714285714</v>
      </c>
      <c r="C3" s="3">
        <v>0.5</v>
      </c>
      <c r="D3" s="3">
        <v>0.65</v>
      </c>
      <c r="E3" s="3">
        <v>0.48484848484848486</v>
      </c>
    </row>
    <row r="4" spans="1:5" x14ac:dyDescent="0.25">
      <c r="A4" s="5" t="s">
        <v>27</v>
      </c>
      <c r="B4" s="3">
        <v>0.25714285714285712</v>
      </c>
      <c r="C4" s="3">
        <v>0.35294117647058826</v>
      </c>
      <c r="D4" s="3">
        <v>0.15</v>
      </c>
      <c r="E4" s="3">
        <v>0.24242424242424243</v>
      </c>
    </row>
    <row r="6" spans="1:5" x14ac:dyDescent="0.25">
      <c r="A6" s="5" t="s">
        <v>34</v>
      </c>
      <c r="B6">
        <f>B2*100</f>
        <v>17.142857142857142</v>
      </c>
      <c r="C6">
        <f t="shared" ref="C6:E6" si="0">C2*100</f>
        <v>14.705882352941178</v>
      </c>
      <c r="D6">
        <f t="shared" si="0"/>
        <v>20</v>
      </c>
      <c r="E6">
        <f t="shared" si="0"/>
        <v>27.27272727272727</v>
      </c>
    </row>
    <row r="7" spans="1:5" x14ac:dyDescent="0.25">
      <c r="A7" s="5" t="s">
        <v>35</v>
      </c>
      <c r="B7">
        <f t="shared" ref="B7:E8" si="1">B3*100</f>
        <v>57.142857142857139</v>
      </c>
      <c r="C7">
        <f t="shared" si="1"/>
        <v>50</v>
      </c>
      <c r="D7">
        <f t="shared" si="1"/>
        <v>65</v>
      </c>
      <c r="E7">
        <f t="shared" si="1"/>
        <v>48.484848484848484</v>
      </c>
    </row>
    <row r="8" spans="1:5" x14ac:dyDescent="0.25">
      <c r="A8" s="5" t="s">
        <v>27</v>
      </c>
      <c r="B8">
        <f t="shared" si="1"/>
        <v>25.714285714285712</v>
      </c>
      <c r="C8">
        <f t="shared" si="1"/>
        <v>35.294117647058826</v>
      </c>
      <c r="D8">
        <f t="shared" si="1"/>
        <v>15</v>
      </c>
      <c r="E8">
        <f t="shared" si="1"/>
        <v>24.242424242424242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FA2E-1D63-409E-9463-70C7086ACE07}">
  <dimension ref="A1:C6"/>
  <sheetViews>
    <sheetView showGridLines="0" topLeftCell="D1" zoomScaleNormal="100" workbookViewId="0">
      <selection activeCell="O32" sqref="O32"/>
    </sheetView>
  </sheetViews>
  <sheetFormatPr defaultRowHeight="15" x14ac:dyDescent="0.25"/>
  <sheetData>
    <row r="1" spans="1:3" x14ac:dyDescent="0.25">
      <c r="B1" t="s">
        <v>36</v>
      </c>
      <c r="C1" t="s">
        <v>37</v>
      </c>
    </row>
    <row r="2" spans="1:3" x14ac:dyDescent="0.25">
      <c r="A2" t="s">
        <v>26</v>
      </c>
      <c r="B2">
        <v>0.625</v>
      </c>
      <c r="C2">
        <v>0.2857142857142857</v>
      </c>
    </row>
    <row r="3" spans="1:3" x14ac:dyDescent="0.25">
      <c r="A3" t="s">
        <v>27</v>
      </c>
      <c r="B3">
        <v>0.375</v>
      </c>
      <c r="C3">
        <v>0.7142857142857143</v>
      </c>
    </row>
    <row r="5" spans="1:3" x14ac:dyDescent="0.25">
      <c r="A5" t="s">
        <v>26</v>
      </c>
      <c r="B5">
        <f>B2*100</f>
        <v>62.5</v>
      </c>
      <c r="C5">
        <f>C2*100</f>
        <v>28.571428571428569</v>
      </c>
    </row>
    <row r="6" spans="1:3" x14ac:dyDescent="0.25">
      <c r="A6" t="s">
        <v>27</v>
      </c>
      <c r="B6">
        <f>B3*100</f>
        <v>37.5</v>
      </c>
      <c r="C6">
        <f>C3*100</f>
        <v>71.428571428571431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EEE5-9900-48E4-A1B6-01BBD4846DDD}">
  <dimension ref="A1:M7"/>
  <sheetViews>
    <sheetView showGridLines="0" topLeftCell="A9" zoomScaleNormal="100" workbookViewId="0">
      <selection activeCell="K42" sqref="K42"/>
    </sheetView>
  </sheetViews>
  <sheetFormatPr defaultRowHeight="15" x14ac:dyDescent="0.25"/>
  <cols>
    <col min="2" max="2" width="7.5703125" customWidth="1"/>
    <col min="3" max="3" width="6.85546875" customWidth="1"/>
    <col min="4" max="4" width="5.42578125" customWidth="1"/>
    <col min="5" max="5" width="11.85546875" customWidth="1"/>
    <col min="6" max="6" width="10.42578125" customWidth="1"/>
    <col min="7" max="7" width="16" customWidth="1"/>
    <col min="8" max="8" width="16.7109375" customWidth="1"/>
    <col min="9" max="9" width="10.7109375" customWidth="1"/>
    <col min="10" max="10" width="12.140625" customWidth="1"/>
    <col min="11" max="11" width="15" customWidth="1"/>
    <col min="12" max="12" width="9.28515625" customWidth="1"/>
    <col min="13" max="13" width="15.42578125" customWidth="1"/>
  </cols>
  <sheetData>
    <row r="1" spans="1:13" x14ac:dyDescent="0.25">
      <c r="B1" s="9" t="s">
        <v>32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  <c r="K1" s="9" t="s">
        <v>75</v>
      </c>
      <c r="L1" s="9"/>
      <c r="M1" s="9"/>
    </row>
    <row r="2" spans="1:13" x14ac:dyDescent="0.25">
      <c r="B2" t="s">
        <v>4</v>
      </c>
      <c r="C2" t="s">
        <v>5</v>
      </c>
      <c r="D2" t="s">
        <v>6</v>
      </c>
      <c r="E2" t="s">
        <v>4</v>
      </c>
      <c r="F2" t="s">
        <v>5</v>
      </c>
      <c r="G2" t="s">
        <v>6</v>
      </c>
      <c r="H2" t="s">
        <v>4</v>
      </c>
      <c r="I2" t="s">
        <v>5</v>
      </c>
      <c r="J2" t="s">
        <v>6</v>
      </c>
      <c r="K2" t="s">
        <v>4</v>
      </c>
      <c r="L2" t="s">
        <v>5</v>
      </c>
      <c r="M2" t="s">
        <v>6</v>
      </c>
    </row>
    <row r="3" spans="1:13" x14ac:dyDescent="0.25">
      <c r="A3" t="s">
        <v>26</v>
      </c>
      <c r="B3" s="3">
        <v>0.63888888888888884</v>
      </c>
      <c r="C3" s="3">
        <v>0.76470588235294112</v>
      </c>
      <c r="D3" s="3">
        <v>0.41935483870967744</v>
      </c>
      <c r="E3" s="3">
        <v>0.51515151515151514</v>
      </c>
      <c r="F3" s="3">
        <v>0.64516129032258063</v>
      </c>
      <c r="G3" s="3">
        <v>0.3</v>
      </c>
      <c r="H3" s="3">
        <v>0.78947368421052633</v>
      </c>
      <c r="I3" s="3">
        <v>0.95652173913043481</v>
      </c>
      <c r="J3" s="3">
        <v>0.57894736842105265</v>
      </c>
      <c r="K3" s="3">
        <v>0.69444444444444442</v>
      </c>
      <c r="L3" s="3">
        <v>0.71875</v>
      </c>
      <c r="M3" s="3">
        <v>0.54838709677419351</v>
      </c>
    </row>
    <row r="4" spans="1:13" x14ac:dyDescent="0.25">
      <c r="A4" t="s">
        <v>27</v>
      </c>
      <c r="B4" s="3">
        <v>0.3611111111111111</v>
      </c>
      <c r="C4" s="3">
        <v>0.23529411764705882</v>
      </c>
      <c r="D4" s="3">
        <v>0.58064516129032262</v>
      </c>
      <c r="E4" s="3">
        <v>0.48484848484848486</v>
      </c>
      <c r="F4" s="3">
        <v>0.35483870967741937</v>
      </c>
      <c r="G4" s="3">
        <v>0.7</v>
      </c>
      <c r="H4" s="3">
        <v>0.21052631578947367</v>
      </c>
      <c r="I4" s="3">
        <v>4.3478260869565216E-2</v>
      </c>
      <c r="J4" s="3">
        <v>0.42105263157894735</v>
      </c>
      <c r="K4" s="3">
        <v>0.30555555555555558</v>
      </c>
      <c r="L4" s="3">
        <v>0.28125</v>
      </c>
      <c r="M4" s="3">
        <v>0.45161290322580644</v>
      </c>
    </row>
    <row r="6" spans="1:13" x14ac:dyDescent="0.25">
      <c r="A6" t="s">
        <v>26</v>
      </c>
      <c r="B6">
        <f>B3*100</f>
        <v>63.888888888888886</v>
      </c>
      <c r="C6">
        <f t="shared" ref="C6:M6" si="0">C3*100</f>
        <v>76.470588235294116</v>
      </c>
      <c r="D6">
        <f t="shared" si="0"/>
        <v>41.935483870967744</v>
      </c>
      <c r="E6">
        <f t="shared" si="0"/>
        <v>51.515151515151516</v>
      </c>
      <c r="F6">
        <f t="shared" si="0"/>
        <v>64.516129032258064</v>
      </c>
      <c r="G6">
        <f t="shared" si="0"/>
        <v>30</v>
      </c>
      <c r="H6">
        <f t="shared" si="0"/>
        <v>78.94736842105263</v>
      </c>
      <c r="I6">
        <f t="shared" si="0"/>
        <v>95.652173913043484</v>
      </c>
      <c r="J6">
        <f t="shared" si="0"/>
        <v>57.894736842105267</v>
      </c>
      <c r="K6">
        <f t="shared" si="0"/>
        <v>69.444444444444443</v>
      </c>
      <c r="L6">
        <f t="shared" si="0"/>
        <v>71.875</v>
      </c>
      <c r="M6">
        <f t="shared" si="0"/>
        <v>54.838709677419352</v>
      </c>
    </row>
    <row r="7" spans="1:13" x14ac:dyDescent="0.25">
      <c r="A7" t="s">
        <v>27</v>
      </c>
      <c r="B7">
        <f>B4*100</f>
        <v>36.111111111111107</v>
      </c>
      <c r="C7">
        <f t="shared" ref="C7:M7" si="1">C4*100</f>
        <v>23.52941176470588</v>
      </c>
      <c r="D7">
        <f t="shared" si="1"/>
        <v>58.064516129032263</v>
      </c>
      <c r="E7">
        <f t="shared" si="1"/>
        <v>48.484848484848484</v>
      </c>
      <c r="F7">
        <f t="shared" si="1"/>
        <v>35.483870967741936</v>
      </c>
      <c r="G7">
        <f t="shared" si="1"/>
        <v>70</v>
      </c>
      <c r="H7">
        <f t="shared" si="1"/>
        <v>21.052631578947366</v>
      </c>
      <c r="I7">
        <f t="shared" si="1"/>
        <v>4.3478260869565215</v>
      </c>
      <c r="J7">
        <f t="shared" si="1"/>
        <v>42.105263157894733</v>
      </c>
      <c r="K7">
        <f t="shared" si="1"/>
        <v>30.555555555555557</v>
      </c>
      <c r="L7">
        <f t="shared" si="1"/>
        <v>28.125</v>
      </c>
      <c r="M7">
        <f t="shared" si="1"/>
        <v>45.161290322580641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8ABF5-9950-400D-A887-63CA1418519A}">
  <dimension ref="A1:E6"/>
  <sheetViews>
    <sheetView showGridLines="0" topLeftCell="A7" zoomScaleNormal="100" workbookViewId="0">
      <selection activeCell="G41" sqref="G41"/>
    </sheetView>
  </sheetViews>
  <sheetFormatPr defaultRowHeight="15" x14ac:dyDescent="0.25"/>
  <cols>
    <col min="2" max="2" width="17.42578125" customWidth="1"/>
    <col min="3" max="3" width="28.42578125" customWidth="1"/>
    <col min="4" max="4" width="32" customWidth="1"/>
    <col min="5" max="5" width="23.28515625" customWidth="1"/>
  </cols>
  <sheetData>
    <row r="1" spans="1:5" x14ac:dyDescent="0.25">
      <c r="B1" t="s">
        <v>32</v>
      </c>
      <c r="C1" t="s">
        <v>73</v>
      </c>
      <c r="D1" t="s">
        <v>74</v>
      </c>
      <c r="E1" t="s">
        <v>75</v>
      </c>
    </row>
    <row r="2" spans="1:5" x14ac:dyDescent="0.25">
      <c r="A2" t="s">
        <v>26</v>
      </c>
      <c r="B2" s="3">
        <v>0.23076923076923078</v>
      </c>
      <c r="C2" s="3">
        <v>0.24</v>
      </c>
      <c r="D2" s="3">
        <v>0.33333333333333331</v>
      </c>
      <c r="E2" s="3">
        <v>0.36</v>
      </c>
    </row>
    <row r="3" spans="1:5" x14ac:dyDescent="0.25">
      <c r="A3" t="s">
        <v>27</v>
      </c>
      <c r="B3" s="3">
        <v>0.76923076923076927</v>
      </c>
      <c r="C3" s="3">
        <v>0.76</v>
      </c>
      <c r="D3" s="3">
        <v>0.66666666666666663</v>
      </c>
      <c r="E3" s="3">
        <v>0.64</v>
      </c>
    </row>
    <row r="5" spans="1:5" x14ac:dyDescent="0.25">
      <c r="A5" t="s">
        <v>26</v>
      </c>
      <c r="B5">
        <f>B2*100</f>
        <v>23.076923076923077</v>
      </c>
      <c r="C5">
        <f t="shared" ref="C5:E5" si="0">C2*100</f>
        <v>24</v>
      </c>
      <c r="D5">
        <f t="shared" si="0"/>
        <v>33.333333333333329</v>
      </c>
      <c r="E5">
        <f t="shared" si="0"/>
        <v>36</v>
      </c>
    </row>
    <row r="6" spans="1:5" x14ac:dyDescent="0.25">
      <c r="A6" t="s">
        <v>27</v>
      </c>
      <c r="B6">
        <f>B3*100</f>
        <v>76.923076923076934</v>
      </c>
      <c r="C6">
        <f t="shared" ref="C6:E6" si="1">C3*100</f>
        <v>76</v>
      </c>
      <c r="D6">
        <f t="shared" si="1"/>
        <v>66.666666666666657</v>
      </c>
      <c r="E6">
        <f t="shared" si="1"/>
        <v>64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0DB57-4D23-41CC-9AC0-1F1DAD3679D3}">
  <dimension ref="A1:M7"/>
  <sheetViews>
    <sheetView showGridLines="0" topLeftCell="A9" zoomScaleNormal="100" workbookViewId="0">
      <selection activeCell="M44" sqref="M44"/>
    </sheetView>
  </sheetViews>
  <sheetFormatPr defaultRowHeight="15" x14ac:dyDescent="0.25"/>
  <cols>
    <col min="2" max="2" width="10.7109375" customWidth="1"/>
    <col min="3" max="3" width="13.42578125" customWidth="1"/>
    <col min="4" max="13" width="9.5703125" bestFit="1" customWidth="1"/>
  </cols>
  <sheetData>
    <row r="1" spans="1:13" x14ac:dyDescent="0.25">
      <c r="B1" s="9" t="s">
        <v>32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  <c r="K1" s="9" t="s">
        <v>75</v>
      </c>
      <c r="L1" s="9"/>
      <c r="M1" s="9"/>
    </row>
    <row r="2" spans="1:13" x14ac:dyDescent="0.25">
      <c r="B2" t="s">
        <v>4</v>
      </c>
      <c r="C2" t="s">
        <v>5</v>
      </c>
      <c r="D2" t="s">
        <v>6</v>
      </c>
      <c r="E2" t="s">
        <v>4</v>
      </c>
      <c r="F2" t="s">
        <v>5</v>
      </c>
      <c r="G2" t="s">
        <v>6</v>
      </c>
      <c r="H2" t="s">
        <v>4</v>
      </c>
      <c r="I2" t="s">
        <v>5</v>
      </c>
      <c r="J2" t="s">
        <v>6</v>
      </c>
      <c r="K2" t="s">
        <v>4</v>
      </c>
      <c r="L2" t="s">
        <v>5</v>
      </c>
      <c r="M2" t="s">
        <v>6</v>
      </c>
    </row>
    <row r="3" spans="1:13" x14ac:dyDescent="0.25">
      <c r="A3" t="s">
        <v>26</v>
      </c>
      <c r="B3" s="3">
        <v>0.41666666666666669</v>
      </c>
      <c r="C3" s="3">
        <v>0.5714285714285714</v>
      </c>
      <c r="D3" s="3">
        <v>0.35</v>
      </c>
      <c r="E3" s="3">
        <v>0.40909090909090912</v>
      </c>
      <c r="F3" s="3">
        <v>0.61111111111111116</v>
      </c>
      <c r="G3" s="3">
        <v>0.31578947368421051</v>
      </c>
      <c r="H3" s="3">
        <v>0.45</v>
      </c>
      <c r="I3" s="3">
        <v>0.6470588235294118</v>
      </c>
      <c r="J3" s="3">
        <v>0.375</v>
      </c>
      <c r="K3" s="3">
        <v>0.59090909090909094</v>
      </c>
      <c r="L3" s="3">
        <v>0.57894736842105265</v>
      </c>
      <c r="M3" s="3">
        <v>0.5</v>
      </c>
    </row>
    <row r="4" spans="1:13" x14ac:dyDescent="0.25">
      <c r="A4" t="s">
        <v>27</v>
      </c>
      <c r="B4" s="3">
        <v>0.58333333333333337</v>
      </c>
      <c r="C4" s="3">
        <v>0.42857142857142855</v>
      </c>
      <c r="D4" s="3">
        <v>0.65</v>
      </c>
      <c r="E4" s="3">
        <v>0.59090909090909094</v>
      </c>
      <c r="F4" s="3">
        <v>0.3888888888888889</v>
      </c>
      <c r="G4" s="3">
        <v>0.68421052631578949</v>
      </c>
      <c r="H4" s="3">
        <v>0.55000000000000004</v>
      </c>
      <c r="I4" s="3">
        <v>0.35294117647058826</v>
      </c>
      <c r="J4" s="3">
        <v>0.625</v>
      </c>
      <c r="K4" s="3">
        <v>0.40909090909090912</v>
      </c>
      <c r="L4" s="3">
        <v>0.42105263157894735</v>
      </c>
      <c r="M4" s="3">
        <v>0.5</v>
      </c>
    </row>
    <row r="6" spans="1:13" x14ac:dyDescent="0.25">
      <c r="A6" t="s">
        <v>26</v>
      </c>
      <c r="B6">
        <f>B3*100</f>
        <v>41.666666666666671</v>
      </c>
      <c r="C6">
        <f t="shared" ref="C6:M6" si="0">C3*100</f>
        <v>57.142857142857139</v>
      </c>
      <c r="D6">
        <f t="shared" si="0"/>
        <v>35</v>
      </c>
      <c r="E6">
        <f t="shared" si="0"/>
        <v>40.909090909090914</v>
      </c>
      <c r="F6">
        <f t="shared" si="0"/>
        <v>61.111111111111114</v>
      </c>
      <c r="G6">
        <f t="shared" si="0"/>
        <v>31.578947368421051</v>
      </c>
      <c r="H6">
        <f t="shared" si="0"/>
        <v>45</v>
      </c>
      <c r="I6">
        <f t="shared" si="0"/>
        <v>64.705882352941174</v>
      </c>
      <c r="J6">
        <f t="shared" si="0"/>
        <v>37.5</v>
      </c>
      <c r="K6">
        <f t="shared" si="0"/>
        <v>59.090909090909093</v>
      </c>
      <c r="L6">
        <f t="shared" si="0"/>
        <v>57.894736842105267</v>
      </c>
      <c r="M6">
        <f t="shared" si="0"/>
        <v>50</v>
      </c>
    </row>
    <row r="7" spans="1:13" x14ac:dyDescent="0.25">
      <c r="A7" t="s">
        <v>27</v>
      </c>
      <c r="B7">
        <f>B4*100</f>
        <v>58.333333333333336</v>
      </c>
      <c r="C7">
        <f t="shared" ref="C7:M7" si="1">C4*100</f>
        <v>42.857142857142854</v>
      </c>
      <c r="D7">
        <f t="shared" si="1"/>
        <v>65</v>
      </c>
      <c r="E7">
        <f t="shared" si="1"/>
        <v>59.090909090909093</v>
      </c>
      <c r="F7">
        <f t="shared" si="1"/>
        <v>38.888888888888893</v>
      </c>
      <c r="G7">
        <f t="shared" si="1"/>
        <v>68.421052631578945</v>
      </c>
      <c r="H7">
        <f t="shared" si="1"/>
        <v>55.000000000000007</v>
      </c>
      <c r="I7">
        <f t="shared" si="1"/>
        <v>35.294117647058826</v>
      </c>
      <c r="J7">
        <f t="shared" si="1"/>
        <v>62.5</v>
      </c>
      <c r="K7">
        <f t="shared" si="1"/>
        <v>40.909090909090914</v>
      </c>
      <c r="L7">
        <f t="shared" si="1"/>
        <v>42.105263157894733</v>
      </c>
      <c r="M7">
        <f t="shared" si="1"/>
        <v>50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F3D99-1278-4650-ABCC-A27929C5124C}">
  <dimension ref="B1:D4"/>
  <sheetViews>
    <sheetView showGridLines="0" topLeftCell="A6" zoomScaleNormal="100" workbookViewId="0">
      <selection activeCell="F15" sqref="F15:F16"/>
    </sheetView>
  </sheetViews>
  <sheetFormatPr defaultRowHeight="15" x14ac:dyDescent="0.25"/>
  <cols>
    <col min="2" max="2" width="11.85546875" customWidth="1"/>
  </cols>
  <sheetData>
    <row r="1" spans="2:4" x14ac:dyDescent="0.25">
      <c r="B1" t="s">
        <v>38</v>
      </c>
      <c r="C1" t="s">
        <v>39</v>
      </c>
      <c r="D1" t="s">
        <v>40</v>
      </c>
    </row>
    <row r="2" spans="2:4" x14ac:dyDescent="0.25">
      <c r="B2" t="s">
        <v>41</v>
      </c>
      <c r="C2">
        <v>2013</v>
      </c>
      <c r="D2">
        <v>31</v>
      </c>
    </row>
    <row r="3" spans="2:4" x14ac:dyDescent="0.25">
      <c r="B3" t="s">
        <v>42</v>
      </c>
      <c r="C3">
        <v>2018</v>
      </c>
      <c r="D3">
        <v>33</v>
      </c>
    </row>
    <row r="4" spans="2:4" x14ac:dyDescent="0.25">
      <c r="B4" t="s">
        <v>43</v>
      </c>
      <c r="C4">
        <v>2023</v>
      </c>
      <c r="D4">
        <v>57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C6429-8439-45A5-BF75-68FBABB3E36F}">
  <dimension ref="A1:Z21"/>
  <sheetViews>
    <sheetView showGridLines="0" topLeftCell="A4" zoomScaleNormal="100" workbookViewId="0">
      <selection activeCell="L27" sqref="L27"/>
    </sheetView>
  </sheetViews>
  <sheetFormatPr defaultRowHeight="15" x14ac:dyDescent="0.25"/>
  <sheetData>
    <row r="1" spans="1:12" x14ac:dyDescent="0.25">
      <c r="B1" t="s">
        <v>44</v>
      </c>
      <c r="C1" t="s">
        <v>41</v>
      </c>
      <c r="D1" t="s">
        <v>43</v>
      </c>
      <c r="E1" t="s">
        <v>45</v>
      </c>
      <c r="F1" t="s">
        <v>46</v>
      </c>
      <c r="G1" t="s">
        <v>47</v>
      </c>
      <c r="H1" t="s">
        <v>48</v>
      </c>
      <c r="I1" t="s">
        <v>45</v>
      </c>
      <c r="J1" t="s">
        <v>49</v>
      </c>
      <c r="K1" t="s">
        <v>44</v>
      </c>
      <c r="L1" t="s">
        <v>45</v>
      </c>
    </row>
    <row r="2" spans="1:12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</row>
    <row r="3" spans="1:12" x14ac:dyDescent="0.25">
      <c r="A3" t="s">
        <v>26</v>
      </c>
      <c r="B3" s="4">
        <v>22.857142857142858</v>
      </c>
      <c r="C3" s="4">
        <v>58.333333333333336</v>
      </c>
      <c r="D3" s="4">
        <v>62.162162162162161</v>
      </c>
      <c r="E3" s="4">
        <v>77.41935483870968</v>
      </c>
      <c r="F3" s="4">
        <v>65.384615384615387</v>
      </c>
      <c r="G3" s="4">
        <v>41.379310344827587</v>
      </c>
      <c r="H3" s="4">
        <v>20.588235294117645</v>
      </c>
      <c r="I3" s="4">
        <v>48.387096774193552</v>
      </c>
      <c r="J3" s="4">
        <v>36.363636363636367</v>
      </c>
      <c r="K3" s="4">
        <v>40</v>
      </c>
      <c r="L3" s="4">
        <v>25.806451612903224</v>
      </c>
    </row>
    <row r="19" spans="21:26" x14ac:dyDescent="0.25">
      <c r="U19">
        <v>4</v>
      </c>
      <c r="V19">
        <v>5</v>
      </c>
      <c r="W19">
        <v>3</v>
      </c>
      <c r="X19">
        <v>2</v>
      </c>
      <c r="Y19">
        <v>8</v>
      </c>
      <c r="Z19">
        <v>6</v>
      </c>
    </row>
    <row r="20" spans="21:26" x14ac:dyDescent="0.25">
      <c r="U20">
        <v>1</v>
      </c>
      <c r="V20">
        <v>2</v>
      </c>
      <c r="W20">
        <v>3</v>
      </c>
      <c r="X20">
        <v>4</v>
      </c>
      <c r="Y20">
        <v>5</v>
      </c>
      <c r="Z20">
        <v>6</v>
      </c>
    </row>
    <row r="21" spans="21:26" x14ac:dyDescent="0.25">
      <c r="U21" s="4">
        <v>77.41935483870968</v>
      </c>
      <c r="V21" s="4">
        <v>65.384615384615387</v>
      </c>
      <c r="W21" s="4">
        <v>62.162162162162161</v>
      </c>
      <c r="X21" s="4">
        <v>58.333333333333336</v>
      </c>
      <c r="Y21" s="4">
        <v>48.387096774193552</v>
      </c>
      <c r="Z21" s="4">
        <v>41.379310344827587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8A0F-FBE2-4937-9AB2-80E5D6B98996}">
  <dimension ref="A1:AD25"/>
  <sheetViews>
    <sheetView showGridLines="0" topLeftCell="A7" zoomScaleNormal="100" workbookViewId="0">
      <selection activeCell="D41" sqref="D41"/>
    </sheetView>
  </sheetViews>
  <sheetFormatPr defaultRowHeight="15" x14ac:dyDescent="0.25"/>
  <cols>
    <col min="1" max="1" width="13.5703125" customWidth="1"/>
    <col min="22" max="22" width="11.140625" bestFit="1" customWidth="1"/>
  </cols>
  <sheetData>
    <row r="1" spans="1:9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</row>
    <row r="2" spans="1:9" x14ac:dyDescent="0.25">
      <c r="A2" t="s">
        <v>50</v>
      </c>
      <c r="B2">
        <v>56.756756756756801</v>
      </c>
      <c r="C2">
        <v>45.945945945946001</v>
      </c>
      <c r="D2">
        <v>64.864864864864899</v>
      </c>
      <c r="E2">
        <v>16.2162162162162</v>
      </c>
      <c r="F2">
        <v>37.837837837837803</v>
      </c>
      <c r="G2">
        <v>16.2162162162162</v>
      </c>
      <c r="H2">
        <v>86.486486486486498</v>
      </c>
      <c r="I2">
        <v>10.8108108108108</v>
      </c>
    </row>
    <row r="3" spans="1:9" x14ac:dyDescent="0.25">
      <c r="A3" t="s">
        <v>51</v>
      </c>
      <c r="B3">
        <v>39.024390243902403</v>
      </c>
      <c r="C3">
        <v>51.219512195122</v>
      </c>
      <c r="D3">
        <v>56.097560975609802</v>
      </c>
      <c r="E3">
        <v>17.0731707317073</v>
      </c>
      <c r="F3">
        <v>48.780487804878</v>
      </c>
      <c r="G3">
        <v>9.7560975609756095</v>
      </c>
      <c r="H3">
        <v>85.365853658536594</v>
      </c>
      <c r="I3">
        <v>12.1951219512195</v>
      </c>
    </row>
    <row r="4" spans="1:9" x14ac:dyDescent="0.25">
      <c r="A4" t="s">
        <v>52</v>
      </c>
      <c r="B4">
        <v>37.837837837837803</v>
      </c>
      <c r="C4">
        <v>43.243243243243199</v>
      </c>
      <c r="D4">
        <v>54.054054054054099</v>
      </c>
      <c r="E4">
        <v>37.837837837837803</v>
      </c>
      <c r="F4">
        <v>37.837837837837803</v>
      </c>
      <c r="G4">
        <v>18.918918918918902</v>
      </c>
      <c r="H4">
        <v>81.081081081081095</v>
      </c>
      <c r="I4">
        <v>13.5135135135135</v>
      </c>
    </row>
    <row r="22" spans="22:30" x14ac:dyDescent="0.25">
      <c r="W22" t="s">
        <v>94</v>
      </c>
      <c r="X22" t="s">
        <v>90</v>
      </c>
      <c r="Y22" t="s">
        <v>89</v>
      </c>
      <c r="Z22" t="s">
        <v>88</v>
      </c>
      <c r="AA22" t="s">
        <v>92</v>
      </c>
      <c r="AB22" t="s">
        <v>91</v>
      </c>
      <c r="AC22" t="s">
        <v>93</v>
      </c>
      <c r="AD22" t="s">
        <v>95</v>
      </c>
    </row>
    <row r="23" spans="22:30" x14ac:dyDescent="0.25">
      <c r="V23" t="s">
        <v>50</v>
      </c>
      <c r="W23">
        <v>86.486486486486498</v>
      </c>
      <c r="X23">
        <v>64.864864864864899</v>
      </c>
      <c r="Y23">
        <v>45.945945945946001</v>
      </c>
      <c r="Z23">
        <v>56.756756756756801</v>
      </c>
      <c r="AA23">
        <v>37.837837837837803</v>
      </c>
      <c r="AB23">
        <v>16.2162162162162</v>
      </c>
      <c r="AC23">
        <v>16.2162162162162</v>
      </c>
      <c r="AD23">
        <v>10.8108108108108</v>
      </c>
    </row>
    <row r="24" spans="22:30" x14ac:dyDescent="0.25">
      <c r="V24" t="s">
        <v>51</v>
      </c>
      <c r="W24">
        <v>85.365853658536594</v>
      </c>
      <c r="X24">
        <v>56.097560975609802</v>
      </c>
      <c r="Y24">
        <v>51.219512195122</v>
      </c>
      <c r="Z24">
        <v>39.024390243902403</v>
      </c>
      <c r="AA24">
        <v>48.780487804878</v>
      </c>
      <c r="AB24">
        <v>17.0731707317073</v>
      </c>
      <c r="AC24">
        <v>9.7560975609756095</v>
      </c>
      <c r="AD24">
        <v>12.1951219512195</v>
      </c>
    </row>
    <row r="25" spans="22:30" x14ac:dyDescent="0.25">
      <c r="V25" t="s">
        <v>52</v>
      </c>
      <c r="W25">
        <v>81.081081081081095</v>
      </c>
      <c r="X25">
        <v>54.054054054054099</v>
      </c>
      <c r="Y25">
        <v>43.243243243243199</v>
      </c>
      <c r="Z25">
        <v>37.837837837837803</v>
      </c>
      <c r="AA25">
        <v>37.837837837837803</v>
      </c>
      <c r="AB25">
        <v>37.837837837837803</v>
      </c>
      <c r="AC25">
        <v>18.918918918918902</v>
      </c>
      <c r="AD25">
        <v>13.5135135135135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B24FF-1589-4F27-8693-EFA3409EAA22}">
  <dimension ref="A1:L5"/>
  <sheetViews>
    <sheetView showGridLines="0" topLeftCell="A8" zoomScaleNormal="100" workbookViewId="0">
      <selection activeCell="F35" sqref="F35"/>
    </sheetView>
  </sheetViews>
  <sheetFormatPr defaultRowHeight="15" x14ac:dyDescent="0.25"/>
  <cols>
    <col min="1" max="1" width="16.5703125" customWidth="1"/>
    <col min="2" max="2" width="28.28515625" customWidth="1"/>
    <col min="3" max="3" width="29" customWidth="1"/>
  </cols>
  <sheetData>
    <row r="1" spans="1:12" x14ac:dyDescent="0.25">
      <c r="B1" t="s">
        <v>53</v>
      </c>
      <c r="C1" t="s">
        <v>54</v>
      </c>
      <c r="K1" t="s">
        <v>43</v>
      </c>
      <c r="L1" t="s">
        <v>41</v>
      </c>
    </row>
    <row r="2" spans="1:12" x14ac:dyDescent="0.25">
      <c r="B2" t="s">
        <v>43</v>
      </c>
      <c r="C2" t="s">
        <v>41</v>
      </c>
      <c r="K2" t="s">
        <v>53</v>
      </c>
      <c r="L2" t="s">
        <v>54</v>
      </c>
    </row>
    <row r="3" spans="1:12" x14ac:dyDescent="0.25">
      <c r="A3" s="7" t="s">
        <v>55</v>
      </c>
      <c r="B3" s="8">
        <v>59</v>
      </c>
      <c r="C3" s="8">
        <v>56</v>
      </c>
    </row>
    <row r="4" spans="1:12" ht="15.75" customHeight="1" x14ac:dyDescent="0.25">
      <c r="A4" s="7" t="s">
        <v>56</v>
      </c>
      <c r="B4" s="8">
        <v>41</v>
      </c>
      <c r="C4" s="8">
        <v>44</v>
      </c>
    </row>
    <row r="5" spans="1:12" x14ac:dyDescent="0.25">
      <c r="A5" s="7" t="s">
        <v>76</v>
      </c>
      <c r="B5">
        <v>0</v>
      </c>
      <c r="C5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8765-A31D-4720-BBC3-0028758B00A6}">
  <dimension ref="A1:P13"/>
  <sheetViews>
    <sheetView showGridLines="0" tabSelected="1" topLeftCell="A17" zoomScaleNormal="100" workbookViewId="0">
      <selection activeCell="C54" sqref="C54"/>
    </sheetView>
  </sheetViews>
  <sheetFormatPr defaultRowHeight="15" x14ac:dyDescent="0.25"/>
  <cols>
    <col min="2" max="16" width="10.5703125" bestFit="1" customWidth="1"/>
  </cols>
  <sheetData>
    <row r="1" spans="1:16" x14ac:dyDescent="0.25">
      <c r="B1" s="1" t="s">
        <v>0</v>
      </c>
      <c r="C1" s="1"/>
      <c r="D1" s="1"/>
      <c r="E1" s="1" t="s">
        <v>1</v>
      </c>
      <c r="F1" s="1"/>
      <c r="G1" s="1"/>
      <c r="H1" s="1" t="s">
        <v>58</v>
      </c>
      <c r="I1" s="1"/>
      <c r="J1" s="1"/>
      <c r="K1" s="1" t="s">
        <v>77</v>
      </c>
      <c r="L1" s="1"/>
      <c r="M1" s="1"/>
      <c r="N1" s="1" t="s">
        <v>28</v>
      </c>
      <c r="O1" s="1"/>
      <c r="P1" s="1"/>
    </row>
    <row r="2" spans="1:16" x14ac:dyDescent="0.25">
      <c r="B2" s="1" t="s">
        <v>4</v>
      </c>
      <c r="C2" s="1" t="s">
        <v>5</v>
      </c>
      <c r="D2" s="1" t="s">
        <v>6</v>
      </c>
      <c r="E2" s="1" t="s">
        <v>4</v>
      </c>
      <c r="F2" s="1" t="s">
        <v>5</v>
      </c>
      <c r="G2" s="1" t="s">
        <v>6</v>
      </c>
      <c r="H2" s="1" t="s">
        <v>4</v>
      </c>
      <c r="I2" s="1" t="s">
        <v>5</v>
      </c>
      <c r="J2" s="1" t="s">
        <v>6</v>
      </c>
      <c r="K2" s="1" t="s">
        <v>4</v>
      </c>
      <c r="L2" s="1" t="s">
        <v>5</v>
      </c>
      <c r="M2" s="1" t="s">
        <v>6</v>
      </c>
      <c r="N2" s="1" t="s">
        <v>4</v>
      </c>
      <c r="O2" s="1" t="s">
        <v>5</v>
      </c>
      <c r="P2" s="1" t="s">
        <v>6</v>
      </c>
    </row>
    <row r="3" spans="1:16" x14ac:dyDescent="0.25">
      <c r="B3" s="1" t="s">
        <v>80</v>
      </c>
      <c r="C3" s="1" t="s">
        <v>42</v>
      </c>
      <c r="D3" s="1" t="s">
        <v>60</v>
      </c>
      <c r="E3" s="1" t="s">
        <v>44</v>
      </c>
      <c r="F3" s="1" t="s">
        <v>44</v>
      </c>
      <c r="G3" s="1" t="s">
        <v>48</v>
      </c>
      <c r="H3" s="1" t="s">
        <v>80</v>
      </c>
      <c r="I3" s="1" t="s">
        <v>81</v>
      </c>
      <c r="J3" s="1" t="s">
        <v>60</v>
      </c>
      <c r="K3" s="1" t="s">
        <v>42</v>
      </c>
      <c r="L3" s="1" t="s">
        <v>60</v>
      </c>
      <c r="M3" s="1" t="s">
        <v>41</v>
      </c>
      <c r="N3" s="1" t="s">
        <v>57</v>
      </c>
      <c r="O3" s="1" t="s">
        <v>57</v>
      </c>
      <c r="P3" s="1" t="s">
        <v>82</v>
      </c>
    </row>
    <row r="5" spans="1:16" x14ac:dyDescent="0.25">
      <c r="A5" t="s">
        <v>7</v>
      </c>
      <c r="B5" s="3">
        <v>0.73170731707317072</v>
      </c>
      <c r="C5" s="3">
        <v>0.53846153846153844</v>
      </c>
      <c r="D5" s="3">
        <v>0.18421052631578946</v>
      </c>
      <c r="E5" s="3">
        <v>0.77142857142857146</v>
      </c>
      <c r="F5" s="3">
        <v>0.5714285714285714</v>
      </c>
      <c r="G5" s="3">
        <v>0.17647058823529413</v>
      </c>
      <c r="H5" s="3">
        <v>4.878048780487805E-2</v>
      </c>
      <c r="I5" s="3">
        <v>2.5000000000000001E-2</v>
      </c>
      <c r="J5" s="3">
        <v>0</v>
      </c>
      <c r="K5" s="3">
        <v>0.30769230769230771</v>
      </c>
      <c r="L5" s="3">
        <v>0.13157894736842105</v>
      </c>
      <c r="M5" s="3">
        <v>5.5555555555555552E-2</v>
      </c>
      <c r="N5" s="3">
        <v>6.25E-2</v>
      </c>
      <c r="O5" s="3">
        <v>3.125E-2</v>
      </c>
      <c r="P5" s="3">
        <v>0</v>
      </c>
    </row>
    <row r="6" spans="1:16" x14ac:dyDescent="0.25">
      <c r="A6" t="s">
        <v>8</v>
      </c>
      <c r="B6" s="3">
        <v>0.14634146341463414</v>
      </c>
      <c r="C6" s="3">
        <v>0.20512820512820512</v>
      </c>
      <c r="D6" s="3">
        <v>0.23684210526315788</v>
      </c>
      <c r="E6" s="3">
        <v>0.14285714285714285</v>
      </c>
      <c r="F6" s="3">
        <v>0.2</v>
      </c>
      <c r="G6" s="3">
        <v>0.26470588235294118</v>
      </c>
      <c r="H6" s="3">
        <v>0.87804878048780488</v>
      </c>
      <c r="I6" s="3">
        <v>0.77500000000000002</v>
      </c>
      <c r="J6" s="3">
        <v>0.34210526315789475</v>
      </c>
      <c r="K6" s="3">
        <v>0.51282051282051277</v>
      </c>
      <c r="L6" s="3">
        <v>0.55263157894736847</v>
      </c>
      <c r="M6" s="3">
        <v>0.27777777777777779</v>
      </c>
      <c r="N6" s="3">
        <v>0.75</v>
      </c>
      <c r="O6" s="3">
        <v>0.65625</v>
      </c>
      <c r="P6" s="3">
        <v>0.40740740740740738</v>
      </c>
    </row>
    <row r="7" spans="1:16" x14ac:dyDescent="0.25">
      <c r="A7" t="s">
        <v>9</v>
      </c>
      <c r="B7" s="3">
        <v>9.7560975609756101E-2</v>
      </c>
      <c r="C7" s="3">
        <v>0.23076923076923078</v>
      </c>
      <c r="D7" s="3">
        <v>0.55263157894736847</v>
      </c>
      <c r="E7" s="3">
        <v>8.5714285714285715E-2</v>
      </c>
      <c r="F7" s="3">
        <v>0.2</v>
      </c>
      <c r="G7" s="3">
        <v>0.52941176470588236</v>
      </c>
      <c r="H7" s="3">
        <v>4.878048780487805E-2</v>
      </c>
      <c r="I7" s="3">
        <v>0.17499999999999999</v>
      </c>
      <c r="J7" s="3">
        <v>0.63157894736842102</v>
      </c>
      <c r="K7" s="3">
        <v>0.15384615384615385</v>
      </c>
      <c r="L7" s="3">
        <v>0.28947368421052633</v>
      </c>
      <c r="M7" s="3">
        <v>0.63888888888888884</v>
      </c>
      <c r="N7" s="3">
        <v>0.1875</v>
      </c>
      <c r="O7" s="3">
        <v>0.3125</v>
      </c>
      <c r="P7" s="3">
        <v>0.55555555555555558</v>
      </c>
    </row>
    <row r="8" spans="1:16" x14ac:dyDescent="0.25">
      <c r="A8" t="s">
        <v>10</v>
      </c>
      <c r="B8" s="3">
        <v>2.4390243902439025E-2</v>
      </c>
      <c r="C8" s="3">
        <v>2.564102564102564E-2</v>
      </c>
      <c r="D8" s="3">
        <v>2.6315789473684209E-2</v>
      </c>
      <c r="E8" s="3">
        <v>0</v>
      </c>
      <c r="F8" s="3">
        <v>2.8571428571428571E-2</v>
      </c>
      <c r="G8" s="3">
        <v>2.9411764705882353E-2</v>
      </c>
      <c r="H8" s="3">
        <v>2.4390243902439025E-2</v>
      </c>
      <c r="I8" s="3">
        <v>2.5000000000000001E-2</v>
      </c>
      <c r="J8" s="3">
        <v>2.6315789473684209E-2</v>
      </c>
      <c r="K8" s="3">
        <v>2.564102564102564E-2</v>
      </c>
      <c r="L8" s="3">
        <v>2.6315789473684209E-2</v>
      </c>
      <c r="M8" s="3">
        <v>2.7777777777777776E-2</v>
      </c>
      <c r="N8" s="3">
        <v>0</v>
      </c>
      <c r="O8" s="3">
        <v>0</v>
      </c>
      <c r="P8" s="3">
        <v>3.7037037037037035E-2</v>
      </c>
    </row>
    <row r="10" spans="1:16" x14ac:dyDescent="0.25">
      <c r="A10" t="s">
        <v>7</v>
      </c>
      <c r="B10">
        <f>B5*100</f>
        <v>73.170731707317074</v>
      </c>
      <c r="C10">
        <f t="shared" ref="C10:P10" si="0">C5*100</f>
        <v>53.846153846153847</v>
      </c>
      <c r="D10">
        <f t="shared" si="0"/>
        <v>18.421052631578945</v>
      </c>
      <c r="E10">
        <f t="shared" si="0"/>
        <v>77.142857142857153</v>
      </c>
      <c r="F10">
        <f t="shared" si="0"/>
        <v>57.142857142857139</v>
      </c>
      <c r="G10">
        <f t="shared" si="0"/>
        <v>17.647058823529413</v>
      </c>
      <c r="H10">
        <f t="shared" si="0"/>
        <v>4.8780487804878048</v>
      </c>
      <c r="I10">
        <f t="shared" si="0"/>
        <v>2.5</v>
      </c>
      <c r="J10">
        <f t="shared" si="0"/>
        <v>0</v>
      </c>
      <c r="K10">
        <f t="shared" si="0"/>
        <v>30.76923076923077</v>
      </c>
      <c r="L10">
        <f t="shared" si="0"/>
        <v>13.157894736842104</v>
      </c>
      <c r="M10">
        <f t="shared" si="0"/>
        <v>5.5555555555555554</v>
      </c>
      <c r="N10">
        <f t="shared" si="0"/>
        <v>6.25</v>
      </c>
      <c r="O10">
        <f t="shared" si="0"/>
        <v>3.125</v>
      </c>
      <c r="P10">
        <f t="shared" si="0"/>
        <v>0</v>
      </c>
    </row>
    <row r="11" spans="1:16" x14ac:dyDescent="0.25">
      <c r="A11" t="s">
        <v>8</v>
      </c>
      <c r="B11">
        <f t="shared" ref="B11:P13" si="1">B6*100</f>
        <v>14.634146341463413</v>
      </c>
      <c r="C11">
        <f t="shared" si="1"/>
        <v>20.512820512820511</v>
      </c>
      <c r="D11">
        <f t="shared" si="1"/>
        <v>23.684210526315788</v>
      </c>
      <c r="E11">
        <f t="shared" si="1"/>
        <v>14.285714285714285</v>
      </c>
      <c r="F11">
        <f t="shared" si="1"/>
        <v>20</v>
      </c>
      <c r="G11">
        <f t="shared" si="1"/>
        <v>26.47058823529412</v>
      </c>
      <c r="H11">
        <f t="shared" si="1"/>
        <v>87.804878048780495</v>
      </c>
      <c r="I11">
        <f t="shared" si="1"/>
        <v>77.5</v>
      </c>
      <c r="J11">
        <f t="shared" si="1"/>
        <v>34.210526315789473</v>
      </c>
      <c r="K11">
        <f t="shared" si="1"/>
        <v>51.282051282051277</v>
      </c>
      <c r="L11">
        <f t="shared" si="1"/>
        <v>55.26315789473685</v>
      </c>
      <c r="M11">
        <f t="shared" si="1"/>
        <v>27.777777777777779</v>
      </c>
      <c r="N11">
        <f t="shared" si="1"/>
        <v>75</v>
      </c>
      <c r="O11">
        <f t="shared" si="1"/>
        <v>65.625</v>
      </c>
      <c r="P11">
        <f t="shared" si="1"/>
        <v>40.74074074074074</v>
      </c>
    </row>
    <row r="12" spans="1:16" x14ac:dyDescent="0.25">
      <c r="A12" t="s">
        <v>9</v>
      </c>
      <c r="B12">
        <f t="shared" si="1"/>
        <v>9.7560975609756095</v>
      </c>
      <c r="C12">
        <f t="shared" si="1"/>
        <v>23.076923076923077</v>
      </c>
      <c r="D12">
        <f t="shared" si="1"/>
        <v>55.26315789473685</v>
      </c>
      <c r="E12">
        <f t="shared" si="1"/>
        <v>8.5714285714285712</v>
      </c>
      <c r="F12">
        <f t="shared" si="1"/>
        <v>20</v>
      </c>
      <c r="G12">
        <f t="shared" si="1"/>
        <v>52.941176470588239</v>
      </c>
      <c r="H12">
        <f t="shared" si="1"/>
        <v>4.8780487804878048</v>
      </c>
      <c r="I12">
        <f t="shared" si="1"/>
        <v>17.5</v>
      </c>
      <c r="J12">
        <f t="shared" si="1"/>
        <v>63.157894736842103</v>
      </c>
      <c r="K12">
        <f t="shared" si="1"/>
        <v>15.384615384615385</v>
      </c>
      <c r="L12">
        <f t="shared" si="1"/>
        <v>28.947368421052634</v>
      </c>
      <c r="M12">
        <f t="shared" si="1"/>
        <v>63.888888888888886</v>
      </c>
      <c r="N12">
        <f t="shared" si="1"/>
        <v>18.75</v>
      </c>
      <c r="O12">
        <f t="shared" si="1"/>
        <v>31.25</v>
      </c>
      <c r="P12">
        <f t="shared" si="1"/>
        <v>55.555555555555557</v>
      </c>
    </row>
    <row r="13" spans="1:16" x14ac:dyDescent="0.25">
      <c r="A13" t="s">
        <v>10</v>
      </c>
      <c r="B13">
        <f t="shared" si="1"/>
        <v>2.4390243902439024</v>
      </c>
      <c r="C13">
        <f t="shared" si="1"/>
        <v>2.5641025641025639</v>
      </c>
      <c r="D13">
        <f t="shared" si="1"/>
        <v>2.6315789473684208</v>
      </c>
      <c r="E13">
        <f t="shared" si="1"/>
        <v>0</v>
      </c>
      <c r="F13">
        <f t="shared" si="1"/>
        <v>2.8571428571428572</v>
      </c>
      <c r="G13">
        <f t="shared" si="1"/>
        <v>2.9411764705882351</v>
      </c>
      <c r="H13">
        <f t="shared" si="1"/>
        <v>2.4390243902439024</v>
      </c>
      <c r="I13">
        <f t="shared" si="1"/>
        <v>2.5</v>
      </c>
      <c r="J13">
        <f t="shared" si="1"/>
        <v>2.6315789473684208</v>
      </c>
      <c r="K13">
        <f t="shared" si="1"/>
        <v>2.5641025641025639</v>
      </c>
      <c r="L13">
        <f t="shared" si="1"/>
        <v>2.6315789473684208</v>
      </c>
      <c r="M13">
        <f t="shared" si="1"/>
        <v>2.7777777777777777</v>
      </c>
      <c r="N13">
        <f t="shared" si="1"/>
        <v>0</v>
      </c>
      <c r="O13">
        <f t="shared" si="1"/>
        <v>0</v>
      </c>
      <c r="P13">
        <f t="shared" si="1"/>
        <v>3.7037037037037033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FC04-EAFD-45F9-8005-4C94988A2565}">
  <dimension ref="A1:P5"/>
  <sheetViews>
    <sheetView showGridLines="0" topLeftCell="A8" zoomScaleNormal="100" workbookViewId="0">
      <selection activeCell="K31" sqref="K31"/>
    </sheetView>
  </sheetViews>
  <sheetFormatPr defaultRowHeight="15" x14ac:dyDescent="0.25"/>
  <cols>
    <col min="1" max="1" width="20.85546875" customWidth="1"/>
  </cols>
  <sheetData>
    <row r="1" spans="1:16" x14ac:dyDescent="0.25">
      <c r="B1" t="s">
        <v>0</v>
      </c>
      <c r="C1" t="s">
        <v>1</v>
      </c>
      <c r="D1" t="s">
        <v>58</v>
      </c>
      <c r="E1" t="s">
        <v>77</v>
      </c>
      <c r="F1" t="s">
        <v>28</v>
      </c>
      <c r="L1" t="s">
        <v>44</v>
      </c>
      <c r="M1" t="s">
        <v>49</v>
      </c>
      <c r="N1" t="s">
        <v>44</v>
      </c>
      <c r="O1" t="s">
        <v>48</v>
      </c>
      <c r="P1" t="s">
        <v>57</v>
      </c>
    </row>
    <row r="2" spans="1:16" x14ac:dyDescent="0.25">
      <c r="A2" s="5"/>
      <c r="B2" t="s">
        <v>44</v>
      </c>
      <c r="C2" t="s">
        <v>49</v>
      </c>
      <c r="D2" t="s">
        <v>44</v>
      </c>
      <c r="E2" t="s">
        <v>48</v>
      </c>
      <c r="F2" t="s">
        <v>57</v>
      </c>
      <c r="L2" t="s">
        <v>0</v>
      </c>
      <c r="M2" t="s">
        <v>1</v>
      </c>
      <c r="N2" t="s">
        <v>58</v>
      </c>
      <c r="O2" t="s">
        <v>77</v>
      </c>
      <c r="P2" t="s">
        <v>28</v>
      </c>
    </row>
    <row r="3" spans="1:16" x14ac:dyDescent="0.25">
      <c r="A3" t="s">
        <v>26</v>
      </c>
      <c r="B3">
        <v>6</v>
      </c>
      <c r="C3">
        <v>3</v>
      </c>
      <c r="D3">
        <v>17</v>
      </c>
      <c r="E3">
        <v>12</v>
      </c>
      <c r="F3">
        <v>6</v>
      </c>
    </row>
    <row r="4" spans="1:16" x14ac:dyDescent="0.25">
      <c r="A4" t="s">
        <v>78</v>
      </c>
      <c r="B4">
        <v>40</v>
      </c>
      <c r="C4">
        <v>36</v>
      </c>
      <c r="D4">
        <v>57</v>
      </c>
      <c r="E4">
        <v>50</v>
      </c>
      <c r="F4">
        <v>44</v>
      </c>
    </row>
    <row r="5" spans="1:16" x14ac:dyDescent="0.25">
      <c r="A5" t="s">
        <v>27</v>
      </c>
      <c r="B5">
        <v>54</v>
      </c>
      <c r="C5">
        <v>61</v>
      </c>
      <c r="D5">
        <v>26</v>
      </c>
      <c r="E5">
        <v>38</v>
      </c>
      <c r="F5">
        <v>50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A678-3B02-4F5A-9A0D-54D796CDCB7A}">
  <dimension ref="A1:M7"/>
  <sheetViews>
    <sheetView showGridLines="0" zoomScaleNormal="100" workbookViewId="0">
      <selection activeCell="K36" sqref="K36"/>
    </sheetView>
  </sheetViews>
  <sheetFormatPr defaultRowHeight="15" x14ac:dyDescent="0.25"/>
  <cols>
    <col min="1" max="1" width="13.85546875" customWidth="1"/>
    <col min="2" max="5" width="11.5703125" bestFit="1" customWidth="1"/>
  </cols>
  <sheetData>
    <row r="1" spans="1:13" x14ac:dyDescent="0.25">
      <c r="B1">
        <v>2008</v>
      </c>
      <c r="C1">
        <v>2013</v>
      </c>
      <c r="D1">
        <v>2018</v>
      </c>
      <c r="E1">
        <v>2023</v>
      </c>
      <c r="J1" t="s">
        <v>59</v>
      </c>
      <c r="K1" t="s">
        <v>43</v>
      </c>
      <c r="L1" t="s">
        <v>60</v>
      </c>
      <c r="M1" t="s">
        <v>44</v>
      </c>
    </row>
    <row r="2" spans="1:13" x14ac:dyDescent="0.25">
      <c r="B2" t="s">
        <v>59</v>
      </c>
      <c r="C2" t="s">
        <v>43</v>
      </c>
      <c r="D2" t="s">
        <v>60</v>
      </c>
      <c r="E2" t="s">
        <v>44</v>
      </c>
      <c r="J2">
        <v>2008</v>
      </c>
      <c r="K2">
        <v>2013</v>
      </c>
      <c r="L2">
        <v>2018</v>
      </c>
      <c r="M2">
        <v>2023</v>
      </c>
    </row>
    <row r="3" spans="1:13" x14ac:dyDescent="0.25">
      <c r="A3" t="s">
        <v>19</v>
      </c>
      <c r="B3" s="4">
        <v>75</v>
      </c>
      <c r="C3" s="4">
        <v>59.45945945945946</v>
      </c>
      <c r="D3" s="4">
        <v>52.631578947368418</v>
      </c>
      <c r="E3" s="4">
        <v>45.714285714285715</v>
      </c>
    </row>
    <row r="4" spans="1:13" x14ac:dyDescent="0.25">
      <c r="A4" t="s">
        <v>20</v>
      </c>
      <c r="B4" s="4">
        <v>17.857142857142858</v>
      </c>
      <c r="C4" s="4">
        <v>21.621621621621621</v>
      </c>
      <c r="D4" s="4">
        <v>23.684210526315788</v>
      </c>
      <c r="E4" s="4">
        <v>20</v>
      </c>
    </row>
    <row r="5" spans="1:13" x14ac:dyDescent="0.25">
      <c r="A5" t="s">
        <v>61</v>
      </c>
      <c r="B5" s="4">
        <v>7.1428571428571423</v>
      </c>
      <c r="C5" s="4">
        <v>18.918918918918919</v>
      </c>
      <c r="D5" s="4">
        <v>21.052631578947366</v>
      </c>
      <c r="E5" s="4">
        <v>22.857142857142858</v>
      </c>
    </row>
    <row r="6" spans="1:13" x14ac:dyDescent="0.25">
      <c r="A6" t="s">
        <v>62</v>
      </c>
      <c r="B6" s="4"/>
      <c r="C6" s="4">
        <v>0</v>
      </c>
      <c r="D6" s="4">
        <v>0</v>
      </c>
      <c r="E6" s="4">
        <v>5.7142857142857144</v>
      </c>
    </row>
    <row r="7" spans="1:13" x14ac:dyDescent="0.25">
      <c r="A7" t="s">
        <v>63</v>
      </c>
      <c r="B7" s="4"/>
      <c r="C7" s="4"/>
      <c r="D7" s="4">
        <v>2.6315789473684208</v>
      </c>
      <c r="E7" s="4">
        <v>5.7142857142857144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EE05F-2FE5-46FC-A61A-B36809EABB97}">
  <dimension ref="A1:G4"/>
  <sheetViews>
    <sheetView showGridLines="0" topLeftCell="A7" zoomScaleNormal="100" workbookViewId="0">
      <selection activeCell="L32" sqref="L32"/>
    </sheetView>
  </sheetViews>
  <sheetFormatPr defaultRowHeight="15" x14ac:dyDescent="0.25"/>
  <sheetData>
    <row r="1" spans="1:7" x14ac:dyDescent="0.25">
      <c r="B1" t="s">
        <v>64</v>
      </c>
      <c r="C1" t="s">
        <v>0</v>
      </c>
      <c r="D1" t="s">
        <v>1</v>
      </c>
      <c r="E1" t="s">
        <v>58</v>
      </c>
      <c r="F1" t="s">
        <v>77</v>
      </c>
      <c r="G1" t="s">
        <v>65</v>
      </c>
    </row>
    <row r="2" spans="1:7" x14ac:dyDescent="0.25">
      <c r="B2" t="s">
        <v>79</v>
      </c>
      <c r="C2" t="s">
        <v>79</v>
      </c>
      <c r="D2" t="s">
        <v>60</v>
      </c>
      <c r="E2" t="s">
        <v>60</v>
      </c>
      <c r="F2" t="s">
        <v>60</v>
      </c>
      <c r="G2" t="s">
        <v>86</v>
      </c>
    </row>
    <row r="3" spans="1:7" x14ac:dyDescent="0.25">
      <c r="A3" t="s">
        <v>26</v>
      </c>
      <c r="B3" s="3">
        <v>68.421052631578945</v>
      </c>
      <c r="C3" s="3">
        <v>60.526315789473685</v>
      </c>
      <c r="D3" s="3">
        <v>39.473684210526315</v>
      </c>
      <c r="E3" s="3">
        <v>63.157894736842103</v>
      </c>
      <c r="F3" s="3">
        <v>23.684210526315788</v>
      </c>
      <c r="G3" s="3">
        <v>73.91304347826086</v>
      </c>
    </row>
    <row r="4" spans="1:7" x14ac:dyDescent="0.25">
      <c r="A4" t="s">
        <v>27</v>
      </c>
      <c r="B4" s="3">
        <v>31.578947368421051</v>
      </c>
      <c r="C4" s="3">
        <v>39.473684210526315</v>
      </c>
      <c r="D4" s="3">
        <v>60.526315789473685</v>
      </c>
      <c r="E4" s="3">
        <v>36.84210526315789</v>
      </c>
      <c r="F4" s="3">
        <v>76.31578947368422</v>
      </c>
      <c r="G4" s="3">
        <v>26.086956521739129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87A1-1844-422B-81CF-5C898029B3DB}">
  <dimension ref="A1:AK12"/>
  <sheetViews>
    <sheetView showGridLines="0" topLeftCell="A14" zoomScaleNormal="100" workbookViewId="0">
      <selection activeCell="N46" sqref="N46"/>
    </sheetView>
  </sheetViews>
  <sheetFormatPr defaultRowHeight="15" x14ac:dyDescent="0.25"/>
  <sheetData>
    <row r="1" spans="1:37" x14ac:dyDescent="0.25">
      <c r="B1" t="s">
        <v>0</v>
      </c>
      <c r="K1" t="s">
        <v>58</v>
      </c>
      <c r="T1" t="s">
        <v>77</v>
      </c>
      <c r="AC1" t="s">
        <v>28</v>
      </c>
    </row>
    <row r="2" spans="1:37" x14ac:dyDescent="0.25">
      <c r="B2" t="s">
        <v>4</v>
      </c>
      <c r="E2" t="s">
        <v>5</v>
      </c>
      <c r="H2" t="s">
        <v>6</v>
      </c>
      <c r="K2" t="s">
        <v>4</v>
      </c>
      <c r="N2" t="s">
        <v>5</v>
      </c>
      <c r="Q2" t="s">
        <v>6</v>
      </c>
      <c r="T2" t="s">
        <v>4</v>
      </c>
      <c r="W2" t="s">
        <v>5</v>
      </c>
      <c r="Z2" t="s">
        <v>6</v>
      </c>
      <c r="AC2" t="s">
        <v>4</v>
      </c>
      <c r="AF2" t="s">
        <v>5</v>
      </c>
      <c r="AI2" t="s">
        <v>6</v>
      </c>
    </row>
    <row r="3" spans="1:37" x14ac:dyDescent="0.25">
      <c r="B3">
        <v>2013</v>
      </c>
      <c r="C3">
        <v>2018</v>
      </c>
      <c r="D3">
        <v>2023</v>
      </c>
      <c r="E3">
        <v>2013</v>
      </c>
      <c r="F3">
        <v>2018</v>
      </c>
      <c r="G3">
        <v>2023</v>
      </c>
      <c r="H3">
        <v>2013</v>
      </c>
      <c r="I3">
        <v>2018</v>
      </c>
      <c r="J3">
        <v>2023</v>
      </c>
      <c r="K3">
        <v>2013</v>
      </c>
      <c r="L3">
        <v>2018</v>
      </c>
      <c r="M3">
        <v>2023</v>
      </c>
      <c r="N3">
        <v>2013</v>
      </c>
      <c r="O3">
        <v>2018</v>
      </c>
      <c r="P3">
        <v>2023</v>
      </c>
      <c r="Q3">
        <v>2013</v>
      </c>
      <c r="R3">
        <v>2018</v>
      </c>
      <c r="S3">
        <v>2023</v>
      </c>
      <c r="T3">
        <v>2013</v>
      </c>
      <c r="U3">
        <v>2018</v>
      </c>
      <c r="V3">
        <v>2023</v>
      </c>
      <c r="W3">
        <v>2013</v>
      </c>
      <c r="X3">
        <v>2018</v>
      </c>
      <c r="Y3">
        <v>2023</v>
      </c>
      <c r="Z3">
        <v>2013</v>
      </c>
      <c r="AA3">
        <v>2018</v>
      </c>
      <c r="AB3">
        <v>2023</v>
      </c>
      <c r="AC3">
        <v>2013</v>
      </c>
      <c r="AD3">
        <v>2018</v>
      </c>
      <c r="AE3">
        <v>2023</v>
      </c>
      <c r="AF3">
        <v>2013</v>
      </c>
      <c r="AG3">
        <v>2018</v>
      </c>
      <c r="AH3">
        <v>2023</v>
      </c>
      <c r="AI3">
        <v>2013</v>
      </c>
      <c r="AJ3">
        <v>2018</v>
      </c>
      <c r="AK3">
        <v>2023</v>
      </c>
    </row>
    <row r="4" spans="1:37" x14ac:dyDescent="0.25">
      <c r="A4" s="5" t="s">
        <v>7</v>
      </c>
      <c r="B4" s="3">
        <v>0.75555555555555554</v>
      </c>
      <c r="C4" s="3">
        <v>0.64</v>
      </c>
      <c r="D4" s="3">
        <v>0.73170731707317072</v>
      </c>
      <c r="E4" s="3">
        <v>0.41463414634146339</v>
      </c>
      <c r="F4" s="3">
        <v>0.4</v>
      </c>
      <c r="G4" s="3">
        <v>0.53846153846153844</v>
      </c>
      <c r="H4" s="3">
        <v>0.14705882352941177</v>
      </c>
      <c r="I4" s="3">
        <v>5.2999999999999999E-2</v>
      </c>
      <c r="J4" s="3">
        <v>0.18421052631578946</v>
      </c>
      <c r="K4" s="3">
        <v>4.4444444444444446E-2</v>
      </c>
      <c r="L4" s="3">
        <v>7.8E-2</v>
      </c>
      <c r="M4" s="3">
        <v>4.878048780487805E-2</v>
      </c>
      <c r="N4" s="3">
        <v>0</v>
      </c>
      <c r="O4" s="3">
        <v>3.9E-2</v>
      </c>
      <c r="P4" s="3">
        <v>2.5000000000000001E-2</v>
      </c>
      <c r="Q4" s="3">
        <v>0</v>
      </c>
      <c r="R4" s="3">
        <v>2.6000000000000002E-2</v>
      </c>
      <c r="S4" s="3">
        <v>0</v>
      </c>
      <c r="T4" s="3">
        <v>0.48837209302325579</v>
      </c>
      <c r="U4" s="3">
        <v>0.39600000000000002</v>
      </c>
      <c r="V4" s="3">
        <v>0.30769230769230771</v>
      </c>
      <c r="W4" s="3">
        <v>0.22500000000000001</v>
      </c>
      <c r="X4" s="3">
        <v>0.19600000000000001</v>
      </c>
      <c r="Y4" s="3">
        <v>0.13157894736842105</v>
      </c>
      <c r="Z4" s="3">
        <v>9.0909090909090912E-2</v>
      </c>
      <c r="AA4" s="3">
        <v>5.9000000000000004E-2</v>
      </c>
      <c r="AB4" s="3">
        <v>5.5555555555555552E-2</v>
      </c>
      <c r="AC4" s="3" t="e">
        <v>#N/A</v>
      </c>
      <c r="AD4" s="3">
        <v>0.13900000000000001</v>
      </c>
      <c r="AE4" s="3">
        <v>6.25E-2</v>
      </c>
      <c r="AF4" s="3" t="e">
        <v>#N/A</v>
      </c>
      <c r="AG4" s="3">
        <v>0.111</v>
      </c>
      <c r="AH4" s="3">
        <v>3.125E-2</v>
      </c>
      <c r="AI4" s="3" t="e">
        <v>#N/A</v>
      </c>
      <c r="AJ4" s="3">
        <v>7.0999999999999994E-2</v>
      </c>
      <c r="AK4" s="3">
        <v>0</v>
      </c>
    </row>
    <row r="5" spans="1:37" x14ac:dyDescent="0.25">
      <c r="A5" s="5" t="s">
        <v>8</v>
      </c>
      <c r="B5" s="3">
        <v>0.13333333333333333</v>
      </c>
      <c r="C5" s="3">
        <v>0.28000000000000003</v>
      </c>
      <c r="D5" s="3">
        <v>0.14634146341463414</v>
      </c>
      <c r="E5" s="3">
        <v>0.3902439024390244</v>
      </c>
      <c r="F5" s="3">
        <v>0.4</v>
      </c>
      <c r="G5" s="3">
        <v>0.20512820512820512</v>
      </c>
      <c r="H5" s="3">
        <v>8.8235294117647065E-2</v>
      </c>
      <c r="I5" s="3">
        <v>0.21100000000000002</v>
      </c>
      <c r="J5" s="3">
        <v>0.23684210526315788</v>
      </c>
      <c r="K5" s="3">
        <v>0.8666666666666667</v>
      </c>
      <c r="L5" s="3">
        <v>0.84299999999999997</v>
      </c>
      <c r="M5" s="3">
        <v>0.87804878048780488</v>
      </c>
      <c r="N5" s="3">
        <v>0.80487804878048785</v>
      </c>
      <c r="O5" s="3">
        <v>0.72499999999999998</v>
      </c>
      <c r="P5" s="3">
        <v>0.77500000000000002</v>
      </c>
      <c r="Q5" s="3">
        <v>0.20588235294117646</v>
      </c>
      <c r="R5" s="3">
        <v>0.23699999999999999</v>
      </c>
      <c r="S5" s="3">
        <v>0.34210526315789475</v>
      </c>
      <c r="T5" s="3">
        <v>0.32558139534883723</v>
      </c>
      <c r="U5" s="3">
        <v>0.52100000000000002</v>
      </c>
      <c r="V5" s="3">
        <v>0.51282051282051277</v>
      </c>
      <c r="W5" s="3">
        <v>0.5</v>
      </c>
      <c r="X5" s="3">
        <v>0.54299999999999993</v>
      </c>
      <c r="Y5" s="3">
        <v>0.55263157894736847</v>
      </c>
      <c r="Z5" s="3">
        <v>0.12121212121212122</v>
      </c>
      <c r="AA5" s="3">
        <v>0.20600000000000002</v>
      </c>
      <c r="AB5" s="3">
        <v>0.27777777777777779</v>
      </c>
      <c r="AC5" s="3" t="e">
        <v>#N/A</v>
      </c>
      <c r="AD5" s="3">
        <v>0.55600000000000005</v>
      </c>
      <c r="AE5" s="3">
        <v>0.75</v>
      </c>
      <c r="AF5" s="3" t="e">
        <v>#N/A</v>
      </c>
      <c r="AG5" s="3">
        <v>0.5</v>
      </c>
      <c r="AH5" s="3">
        <v>0.65625</v>
      </c>
      <c r="AI5" s="3" t="e">
        <v>#N/A</v>
      </c>
      <c r="AJ5" s="3">
        <v>0.25</v>
      </c>
      <c r="AK5" s="3">
        <v>0.40740740740740738</v>
      </c>
    </row>
    <row r="6" spans="1:37" x14ac:dyDescent="0.25">
      <c r="A6" s="5" t="s">
        <v>9</v>
      </c>
      <c r="B6" s="3">
        <v>0.1111111111111111</v>
      </c>
      <c r="C6" s="3">
        <v>0.08</v>
      </c>
      <c r="D6" s="3">
        <v>9.7560975609756101E-2</v>
      </c>
      <c r="E6" s="3">
        <v>0.1951219512195122</v>
      </c>
      <c r="F6" s="3">
        <v>0.2</v>
      </c>
      <c r="G6" s="3">
        <v>0.23076923076923078</v>
      </c>
      <c r="H6" s="3">
        <v>0.76470588235294112</v>
      </c>
      <c r="I6" s="3">
        <v>0.73699999999999999</v>
      </c>
      <c r="J6" s="3">
        <v>0.55263157894736847</v>
      </c>
      <c r="K6" s="3">
        <v>8.8888888888888892E-2</v>
      </c>
      <c r="L6" s="3">
        <v>7.8E-2</v>
      </c>
      <c r="M6" s="3">
        <v>4.878048780487805E-2</v>
      </c>
      <c r="N6" s="3">
        <v>0.1951219512195122</v>
      </c>
      <c r="O6" s="3">
        <v>0.23499999999999999</v>
      </c>
      <c r="P6" s="3">
        <v>0.17499999999999999</v>
      </c>
      <c r="Q6" s="3">
        <v>0.79411764705882348</v>
      </c>
      <c r="R6" s="3">
        <v>0.73699999999999999</v>
      </c>
      <c r="S6" s="3">
        <v>0.63157894736842102</v>
      </c>
      <c r="T6" s="3">
        <v>0.18604651162790697</v>
      </c>
      <c r="U6" s="3">
        <v>8.3000000000000004E-2</v>
      </c>
      <c r="V6" s="3">
        <v>0.15384615384615385</v>
      </c>
      <c r="W6" s="3">
        <v>0.27500000000000002</v>
      </c>
      <c r="X6" s="3">
        <v>0.26100000000000001</v>
      </c>
      <c r="Y6" s="3">
        <v>0.28947368421052633</v>
      </c>
      <c r="Z6" s="3">
        <v>0.78787878787878785</v>
      </c>
      <c r="AA6" s="3">
        <v>0.73499999999999999</v>
      </c>
      <c r="AB6" s="3">
        <v>0.63888888888888884</v>
      </c>
      <c r="AC6" s="3" t="e">
        <v>#N/A</v>
      </c>
      <c r="AD6" s="3">
        <v>0.30599999999999999</v>
      </c>
      <c r="AE6" s="3">
        <v>0.1875</v>
      </c>
      <c r="AF6" s="3" t="e">
        <v>#N/A</v>
      </c>
      <c r="AG6" s="3">
        <v>0.38900000000000001</v>
      </c>
      <c r="AH6" s="3">
        <v>0.3125</v>
      </c>
      <c r="AI6" s="3" t="e">
        <v>#N/A</v>
      </c>
      <c r="AJ6" s="3">
        <v>0.67900000000000005</v>
      </c>
      <c r="AK6" s="3">
        <v>0.55555555555555558</v>
      </c>
    </row>
    <row r="7" spans="1:37" x14ac:dyDescent="0.25">
      <c r="A7" s="5" t="s">
        <v>10</v>
      </c>
      <c r="B7" s="3"/>
      <c r="C7" s="3"/>
      <c r="D7" s="3">
        <v>2.4390243902439025E-2</v>
      </c>
      <c r="E7" s="3"/>
      <c r="F7" s="3"/>
      <c r="G7" s="3">
        <v>2.564102564102564E-2</v>
      </c>
      <c r="H7" s="3"/>
      <c r="I7" s="3"/>
      <c r="J7" s="3">
        <v>2.6315789473684209E-2</v>
      </c>
      <c r="K7" s="3"/>
      <c r="L7" s="3"/>
      <c r="M7" s="3">
        <v>2.4390243902439025E-2</v>
      </c>
      <c r="N7" s="3"/>
      <c r="O7" s="3"/>
      <c r="P7" s="3">
        <v>2.5000000000000001E-2</v>
      </c>
      <c r="Q7" s="3"/>
      <c r="R7" s="3"/>
      <c r="S7" s="3">
        <v>2.6315789473684209E-2</v>
      </c>
      <c r="T7" s="3"/>
      <c r="U7" s="3"/>
      <c r="V7" s="3">
        <v>2.564102564102564E-2</v>
      </c>
      <c r="W7" s="3"/>
      <c r="X7" s="3"/>
      <c r="Y7" s="3">
        <v>2.6315789473684209E-2</v>
      </c>
      <c r="Z7" s="3"/>
      <c r="AA7" s="3"/>
      <c r="AB7" s="3">
        <v>2.7777777777777776E-2</v>
      </c>
      <c r="AC7" s="3" t="e">
        <v>#N/A</v>
      </c>
      <c r="AD7" s="3"/>
      <c r="AE7" s="3">
        <v>0</v>
      </c>
      <c r="AF7" s="3" t="e">
        <v>#N/A</v>
      </c>
      <c r="AG7" s="3"/>
      <c r="AH7" s="3">
        <v>0</v>
      </c>
      <c r="AI7" s="3" t="e">
        <v>#N/A</v>
      </c>
      <c r="AJ7" s="3"/>
      <c r="AK7" s="3">
        <v>3.7037037037037035E-2</v>
      </c>
    </row>
    <row r="9" spans="1:37" x14ac:dyDescent="0.25">
      <c r="A9" s="5" t="s">
        <v>7</v>
      </c>
      <c r="B9">
        <f>B4*100</f>
        <v>75.555555555555557</v>
      </c>
      <c r="C9">
        <f t="shared" ref="C9:AK12" si="0">C4*100</f>
        <v>64</v>
      </c>
      <c r="D9">
        <f t="shared" si="0"/>
        <v>73.170731707317074</v>
      </c>
      <c r="E9">
        <f t="shared" si="0"/>
        <v>41.463414634146339</v>
      </c>
      <c r="F9">
        <f t="shared" si="0"/>
        <v>40</v>
      </c>
      <c r="G9">
        <f t="shared" si="0"/>
        <v>53.846153846153847</v>
      </c>
      <c r="H9">
        <f t="shared" si="0"/>
        <v>14.705882352941178</v>
      </c>
      <c r="I9">
        <f t="shared" si="0"/>
        <v>5.3</v>
      </c>
      <c r="J9">
        <f t="shared" si="0"/>
        <v>18.421052631578945</v>
      </c>
      <c r="K9">
        <f t="shared" si="0"/>
        <v>4.4444444444444446</v>
      </c>
      <c r="L9">
        <f t="shared" si="0"/>
        <v>7.8</v>
      </c>
      <c r="M9">
        <f t="shared" si="0"/>
        <v>4.8780487804878048</v>
      </c>
      <c r="N9">
        <f t="shared" si="0"/>
        <v>0</v>
      </c>
      <c r="O9">
        <f t="shared" si="0"/>
        <v>3.9</v>
      </c>
      <c r="P9">
        <f t="shared" si="0"/>
        <v>2.5</v>
      </c>
      <c r="Q9">
        <f t="shared" si="0"/>
        <v>0</v>
      </c>
      <c r="R9">
        <f t="shared" si="0"/>
        <v>2.6</v>
      </c>
      <c r="S9">
        <f t="shared" si="0"/>
        <v>0</v>
      </c>
      <c r="T9">
        <f t="shared" si="0"/>
        <v>48.837209302325576</v>
      </c>
      <c r="U9">
        <f t="shared" si="0"/>
        <v>39.6</v>
      </c>
      <c r="V9">
        <f t="shared" si="0"/>
        <v>30.76923076923077</v>
      </c>
      <c r="W9">
        <f t="shared" si="0"/>
        <v>22.5</v>
      </c>
      <c r="X9">
        <f t="shared" si="0"/>
        <v>19.600000000000001</v>
      </c>
      <c r="Y9">
        <f t="shared" si="0"/>
        <v>13.157894736842104</v>
      </c>
      <c r="Z9">
        <f t="shared" si="0"/>
        <v>9.0909090909090917</v>
      </c>
      <c r="AA9">
        <f t="shared" si="0"/>
        <v>5.9</v>
      </c>
      <c r="AB9">
        <f t="shared" si="0"/>
        <v>5.5555555555555554</v>
      </c>
      <c r="AC9" t="e">
        <f t="shared" si="0"/>
        <v>#N/A</v>
      </c>
      <c r="AD9">
        <f t="shared" si="0"/>
        <v>13.900000000000002</v>
      </c>
      <c r="AE9">
        <f t="shared" si="0"/>
        <v>6.25</v>
      </c>
      <c r="AF9" t="e">
        <f t="shared" si="0"/>
        <v>#N/A</v>
      </c>
      <c r="AG9">
        <f t="shared" si="0"/>
        <v>11.1</v>
      </c>
      <c r="AH9">
        <f t="shared" si="0"/>
        <v>3.125</v>
      </c>
      <c r="AI9" t="e">
        <f t="shared" si="0"/>
        <v>#N/A</v>
      </c>
      <c r="AJ9">
        <f t="shared" si="0"/>
        <v>7.1</v>
      </c>
      <c r="AK9">
        <f t="shared" si="0"/>
        <v>0</v>
      </c>
    </row>
    <row r="10" spans="1:37" x14ac:dyDescent="0.25">
      <c r="A10" s="5" t="s">
        <v>8</v>
      </c>
      <c r="B10">
        <f t="shared" ref="B10:Q12" si="1">B5*100</f>
        <v>13.333333333333334</v>
      </c>
      <c r="C10">
        <f t="shared" si="1"/>
        <v>28.000000000000004</v>
      </c>
      <c r="D10">
        <f t="shared" si="1"/>
        <v>14.634146341463413</v>
      </c>
      <c r="E10">
        <f t="shared" si="1"/>
        <v>39.024390243902438</v>
      </c>
      <c r="F10">
        <f t="shared" si="1"/>
        <v>40</v>
      </c>
      <c r="G10">
        <f t="shared" si="1"/>
        <v>20.512820512820511</v>
      </c>
      <c r="H10">
        <f t="shared" si="1"/>
        <v>8.8235294117647065</v>
      </c>
      <c r="I10">
        <f t="shared" si="1"/>
        <v>21.1</v>
      </c>
      <c r="J10">
        <f t="shared" si="1"/>
        <v>23.684210526315788</v>
      </c>
      <c r="K10">
        <f t="shared" si="1"/>
        <v>86.666666666666671</v>
      </c>
      <c r="L10">
        <f t="shared" si="1"/>
        <v>84.3</v>
      </c>
      <c r="M10">
        <f t="shared" si="1"/>
        <v>87.804878048780495</v>
      </c>
      <c r="N10">
        <f t="shared" si="1"/>
        <v>80.487804878048792</v>
      </c>
      <c r="O10">
        <f t="shared" si="1"/>
        <v>72.5</v>
      </c>
      <c r="P10">
        <f t="shared" si="1"/>
        <v>77.5</v>
      </c>
      <c r="Q10">
        <f t="shared" si="1"/>
        <v>20.588235294117645</v>
      </c>
      <c r="R10">
        <f t="shared" si="0"/>
        <v>23.7</v>
      </c>
      <c r="S10">
        <f t="shared" si="0"/>
        <v>34.210526315789473</v>
      </c>
      <c r="T10">
        <f t="shared" si="0"/>
        <v>32.558139534883722</v>
      </c>
      <c r="U10">
        <f t="shared" si="0"/>
        <v>52.1</v>
      </c>
      <c r="V10">
        <f t="shared" si="0"/>
        <v>51.282051282051277</v>
      </c>
      <c r="W10">
        <f t="shared" si="0"/>
        <v>50</v>
      </c>
      <c r="X10">
        <f t="shared" si="0"/>
        <v>54.29999999999999</v>
      </c>
      <c r="Y10">
        <f t="shared" si="0"/>
        <v>55.26315789473685</v>
      </c>
      <c r="Z10">
        <f t="shared" si="0"/>
        <v>12.121212121212121</v>
      </c>
      <c r="AA10">
        <f t="shared" si="0"/>
        <v>20.6</v>
      </c>
      <c r="AB10">
        <f t="shared" si="0"/>
        <v>27.777777777777779</v>
      </c>
      <c r="AC10" t="e">
        <f t="shared" si="0"/>
        <v>#N/A</v>
      </c>
      <c r="AD10">
        <f t="shared" si="0"/>
        <v>55.600000000000009</v>
      </c>
      <c r="AE10">
        <f t="shared" si="0"/>
        <v>75</v>
      </c>
      <c r="AF10" t="e">
        <f t="shared" si="0"/>
        <v>#N/A</v>
      </c>
      <c r="AG10">
        <f t="shared" si="0"/>
        <v>50</v>
      </c>
      <c r="AH10">
        <f t="shared" si="0"/>
        <v>65.625</v>
      </c>
      <c r="AI10" t="e">
        <f t="shared" si="0"/>
        <v>#N/A</v>
      </c>
      <c r="AJ10">
        <f t="shared" si="0"/>
        <v>25</v>
      </c>
      <c r="AK10">
        <f t="shared" si="0"/>
        <v>40.74074074074074</v>
      </c>
    </row>
    <row r="11" spans="1:37" x14ac:dyDescent="0.25">
      <c r="A11" s="5" t="s">
        <v>9</v>
      </c>
      <c r="B11">
        <f t="shared" si="1"/>
        <v>11.111111111111111</v>
      </c>
      <c r="C11">
        <f t="shared" si="0"/>
        <v>8</v>
      </c>
      <c r="D11">
        <f t="shared" si="0"/>
        <v>9.7560975609756095</v>
      </c>
      <c r="E11">
        <f t="shared" si="0"/>
        <v>19.512195121951219</v>
      </c>
      <c r="F11">
        <f t="shared" si="0"/>
        <v>20</v>
      </c>
      <c r="G11">
        <f t="shared" si="0"/>
        <v>23.076923076923077</v>
      </c>
      <c r="H11">
        <f t="shared" si="0"/>
        <v>76.470588235294116</v>
      </c>
      <c r="I11">
        <f t="shared" si="0"/>
        <v>73.7</v>
      </c>
      <c r="J11">
        <f t="shared" si="0"/>
        <v>55.26315789473685</v>
      </c>
      <c r="K11">
        <f t="shared" si="0"/>
        <v>8.8888888888888893</v>
      </c>
      <c r="L11">
        <f t="shared" si="0"/>
        <v>7.8</v>
      </c>
      <c r="M11">
        <f t="shared" si="0"/>
        <v>4.8780487804878048</v>
      </c>
      <c r="N11">
        <f t="shared" si="0"/>
        <v>19.512195121951219</v>
      </c>
      <c r="O11">
        <f t="shared" si="0"/>
        <v>23.5</v>
      </c>
      <c r="P11">
        <f t="shared" si="0"/>
        <v>17.5</v>
      </c>
      <c r="Q11">
        <f t="shared" si="0"/>
        <v>79.411764705882348</v>
      </c>
      <c r="R11">
        <f t="shared" si="0"/>
        <v>73.7</v>
      </c>
      <c r="S11">
        <f t="shared" si="0"/>
        <v>63.157894736842103</v>
      </c>
      <c r="T11">
        <f t="shared" si="0"/>
        <v>18.604651162790699</v>
      </c>
      <c r="U11">
        <f t="shared" si="0"/>
        <v>8.3000000000000007</v>
      </c>
      <c r="V11">
        <f t="shared" si="0"/>
        <v>15.384615384615385</v>
      </c>
      <c r="W11">
        <f t="shared" si="0"/>
        <v>27.500000000000004</v>
      </c>
      <c r="X11">
        <f t="shared" si="0"/>
        <v>26.1</v>
      </c>
      <c r="Y11">
        <f t="shared" si="0"/>
        <v>28.947368421052634</v>
      </c>
      <c r="Z11">
        <f t="shared" si="0"/>
        <v>78.787878787878782</v>
      </c>
      <c r="AA11">
        <f t="shared" si="0"/>
        <v>73.5</v>
      </c>
      <c r="AB11">
        <f t="shared" si="0"/>
        <v>63.888888888888886</v>
      </c>
      <c r="AC11" t="e">
        <f t="shared" si="0"/>
        <v>#N/A</v>
      </c>
      <c r="AD11">
        <f t="shared" si="0"/>
        <v>30.599999999999998</v>
      </c>
      <c r="AE11">
        <f t="shared" si="0"/>
        <v>18.75</v>
      </c>
      <c r="AF11" t="e">
        <f t="shared" si="0"/>
        <v>#N/A</v>
      </c>
      <c r="AG11">
        <f t="shared" si="0"/>
        <v>38.9</v>
      </c>
      <c r="AH11">
        <f t="shared" si="0"/>
        <v>31.25</v>
      </c>
      <c r="AI11" t="e">
        <f t="shared" si="0"/>
        <v>#N/A</v>
      </c>
      <c r="AJ11">
        <f t="shared" si="0"/>
        <v>67.900000000000006</v>
      </c>
      <c r="AK11">
        <f t="shared" si="0"/>
        <v>55.555555555555557</v>
      </c>
    </row>
    <row r="12" spans="1:37" x14ac:dyDescent="0.25">
      <c r="A12" s="5" t="s">
        <v>10</v>
      </c>
      <c r="B12">
        <f t="shared" si="1"/>
        <v>0</v>
      </c>
      <c r="C12">
        <f t="shared" si="0"/>
        <v>0</v>
      </c>
      <c r="D12">
        <f t="shared" si="0"/>
        <v>2.4390243902439024</v>
      </c>
      <c r="E12">
        <f t="shared" si="0"/>
        <v>0</v>
      </c>
      <c r="F12">
        <f t="shared" si="0"/>
        <v>0</v>
      </c>
      <c r="G12">
        <f t="shared" si="0"/>
        <v>2.5641025641025639</v>
      </c>
      <c r="H12">
        <f t="shared" si="0"/>
        <v>0</v>
      </c>
      <c r="I12">
        <f t="shared" si="0"/>
        <v>0</v>
      </c>
      <c r="J12">
        <f t="shared" si="0"/>
        <v>2.6315789473684208</v>
      </c>
      <c r="K12">
        <f t="shared" si="0"/>
        <v>0</v>
      </c>
      <c r="L12">
        <f t="shared" si="0"/>
        <v>0</v>
      </c>
      <c r="M12">
        <f t="shared" si="0"/>
        <v>2.4390243902439024</v>
      </c>
      <c r="N12">
        <f t="shared" si="0"/>
        <v>0</v>
      </c>
      <c r="O12">
        <f t="shared" si="0"/>
        <v>0</v>
      </c>
      <c r="P12">
        <f t="shared" si="0"/>
        <v>2.5</v>
      </c>
      <c r="Q12">
        <f t="shared" si="0"/>
        <v>0</v>
      </c>
      <c r="R12">
        <f t="shared" si="0"/>
        <v>0</v>
      </c>
      <c r="S12">
        <f t="shared" si="0"/>
        <v>2.6315789473684208</v>
      </c>
      <c r="T12">
        <f t="shared" si="0"/>
        <v>0</v>
      </c>
      <c r="U12">
        <f t="shared" si="0"/>
        <v>0</v>
      </c>
      <c r="V12">
        <f t="shared" si="0"/>
        <v>2.5641025641025639</v>
      </c>
      <c r="W12">
        <f t="shared" si="0"/>
        <v>0</v>
      </c>
      <c r="X12">
        <f t="shared" si="0"/>
        <v>0</v>
      </c>
      <c r="Y12">
        <f t="shared" si="0"/>
        <v>2.6315789473684208</v>
      </c>
      <c r="Z12">
        <f t="shared" si="0"/>
        <v>0</v>
      </c>
      <c r="AA12">
        <f t="shared" si="0"/>
        <v>0</v>
      </c>
      <c r="AB12">
        <f t="shared" si="0"/>
        <v>2.7777777777777777</v>
      </c>
      <c r="AC12" t="e">
        <f t="shared" si="0"/>
        <v>#N/A</v>
      </c>
      <c r="AD12">
        <f t="shared" si="0"/>
        <v>0</v>
      </c>
      <c r="AE12">
        <f t="shared" si="0"/>
        <v>0</v>
      </c>
      <c r="AF12" t="e">
        <f t="shared" si="0"/>
        <v>#N/A</v>
      </c>
      <c r="AG12">
        <f t="shared" si="0"/>
        <v>0</v>
      </c>
      <c r="AH12">
        <f t="shared" si="0"/>
        <v>0</v>
      </c>
      <c r="AI12" t="e">
        <f t="shared" si="0"/>
        <v>#N/A</v>
      </c>
      <c r="AJ12">
        <f t="shared" si="0"/>
        <v>0</v>
      </c>
      <c r="AK12">
        <f t="shared" si="0"/>
        <v>3.7037037037037033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CAA-5774-434A-AA2E-547B26384FC8}">
  <dimension ref="A1:AW10"/>
  <sheetViews>
    <sheetView showGridLines="0" topLeftCell="A13" zoomScaleNormal="100" workbookViewId="0">
      <selection activeCell="N47" sqref="N47"/>
    </sheetView>
  </sheetViews>
  <sheetFormatPr defaultRowHeight="15" x14ac:dyDescent="0.25"/>
  <cols>
    <col min="1" max="1" width="15.140625" customWidth="1"/>
  </cols>
  <sheetData>
    <row r="1" spans="1:49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58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77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 t="s">
        <v>28</v>
      </c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x14ac:dyDescent="0.25">
      <c r="B2" s="1" t="s">
        <v>4</v>
      </c>
      <c r="C2" s="1"/>
      <c r="D2" s="1"/>
      <c r="E2" s="1"/>
      <c r="F2" s="1" t="s">
        <v>5</v>
      </c>
      <c r="G2" s="1"/>
      <c r="H2" s="1"/>
      <c r="I2" s="1"/>
      <c r="J2" s="1" t="s">
        <v>6</v>
      </c>
      <c r="K2" s="1"/>
      <c r="L2" s="1"/>
      <c r="M2" s="1"/>
      <c r="N2" s="1" t="s">
        <v>4</v>
      </c>
      <c r="O2" s="1"/>
      <c r="P2" s="1"/>
      <c r="Q2" s="1"/>
      <c r="R2" s="1" t="s">
        <v>5</v>
      </c>
      <c r="S2" s="1"/>
      <c r="T2" s="1"/>
      <c r="U2" s="1"/>
      <c r="V2" s="1" t="s">
        <v>6</v>
      </c>
      <c r="W2" s="1"/>
      <c r="X2" s="1"/>
      <c r="Y2" s="1"/>
      <c r="Z2" s="1" t="s">
        <v>4</v>
      </c>
      <c r="AA2" s="1"/>
      <c r="AB2" s="1"/>
      <c r="AC2" s="1"/>
      <c r="AD2" s="1" t="s">
        <v>5</v>
      </c>
      <c r="AE2" s="1"/>
      <c r="AF2" s="1"/>
      <c r="AG2" s="1"/>
      <c r="AH2" s="1" t="s">
        <v>6</v>
      </c>
      <c r="AI2" s="1"/>
      <c r="AJ2" s="1"/>
      <c r="AK2" s="1"/>
      <c r="AL2" s="1" t="s">
        <v>4</v>
      </c>
      <c r="AM2" s="1"/>
      <c r="AN2" s="1"/>
      <c r="AO2" s="1"/>
      <c r="AP2" s="1" t="s">
        <v>5</v>
      </c>
      <c r="AQ2" s="1"/>
      <c r="AR2" s="1"/>
      <c r="AS2" s="1"/>
      <c r="AT2" s="1" t="s">
        <v>6</v>
      </c>
      <c r="AU2" s="1"/>
      <c r="AV2" s="1"/>
      <c r="AW2" s="1"/>
    </row>
    <row r="3" spans="1:49" x14ac:dyDescent="0.25">
      <c r="B3">
        <v>2008</v>
      </c>
      <c r="C3">
        <v>2013</v>
      </c>
      <c r="D3">
        <v>2018</v>
      </c>
      <c r="E3">
        <v>2023</v>
      </c>
      <c r="F3">
        <v>2008</v>
      </c>
      <c r="G3">
        <v>2013</v>
      </c>
      <c r="H3">
        <v>2018</v>
      </c>
      <c r="I3">
        <v>2023</v>
      </c>
      <c r="J3">
        <v>2008</v>
      </c>
      <c r="K3">
        <v>2013</v>
      </c>
      <c r="L3">
        <v>2018</v>
      </c>
      <c r="M3">
        <v>2023</v>
      </c>
      <c r="N3">
        <v>2008</v>
      </c>
      <c r="O3">
        <v>2013</v>
      </c>
      <c r="P3">
        <v>2018</v>
      </c>
      <c r="Q3">
        <v>2023</v>
      </c>
      <c r="R3">
        <v>2008</v>
      </c>
      <c r="S3">
        <v>2013</v>
      </c>
      <c r="T3">
        <v>2018</v>
      </c>
      <c r="U3">
        <v>2023</v>
      </c>
      <c r="V3">
        <v>2008</v>
      </c>
      <c r="W3">
        <v>2013</v>
      </c>
      <c r="X3">
        <v>2018</v>
      </c>
      <c r="Y3">
        <v>2023</v>
      </c>
      <c r="Z3">
        <v>2008</v>
      </c>
      <c r="AA3">
        <v>2013</v>
      </c>
      <c r="AB3">
        <v>2018</v>
      </c>
      <c r="AC3">
        <v>2023</v>
      </c>
      <c r="AD3">
        <v>2008</v>
      </c>
      <c r="AE3">
        <v>2013</v>
      </c>
      <c r="AF3">
        <v>2018</v>
      </c>
      <c r="AG3">
        <v>2023</v>
      </c>
      <c r="AH3">
        <v>2008</v>
      </c>
      <c r="AI3">
        <v>2013</v>
      </c>
      <c r="AJ3">
        <v>2018</v>
      </c>
      <c r="AK3">
        <v>2023</v>
      </c>
      <c r="AL3">
        <v>2008</v>
      </c>
      <c r="AM3">
        <v>2013</v>
      </c>
      <c r="AN3">
        <v>2018</v>
      </c>
      <c r="AO3">
        <v>2023</v>
      </c>
      <c r="AP3">
        <v>2008</v>
      </c>
      <c r="AQ3">
        <v>2013</v>
      </c>
      <c r="AR3">
        <v>2018</v>
      </c>
      <c r="AS3">
        <v>2023</v>
      </c>
      <c r="AT3">
        <v>2008</v>
      </c>
      <c r="AU3">
        <v>2013</v>
      </c>
      <c r="AV3">
        <v>2018</v>
      </c>
      <c r="AW3">
        <v>2023</v>
      </c>
    </row>
    <row r="4" spans="1:49" x14ac:dyDescent="0.25">
      <c r="A4" t="s">
        <v>21</v>
      </c>
      <c r="B4" s="3">
        <v>0.1951219512195122</v>
      </c>
      <c r="C4" s="3">
        <v>0.15555555555555556</v>
      </c>
      <c r="D4" s="3">
        <v>0.17647058823529413</v>
      </c>
      <c r="E4" s="3">
        <v>0.24390243902439024</v>
      </c>
      <c r="F4" s="3">
        <v>0.21951219512195122</v>
      </c>
      <c r="G4" s="3">
        <v>0.16666666666666666</v>
      </c>
      <c r="H4" s="3">
        <v>0.12</v>
      </c>
      <c r="I4" s="3">
        <v>0.15</v>
      </c>
      <c r="J4" s="3">
        <v>0.1388888888888889</v>
      </c>
      <c r="K4" s="3">
        <v>0.27777777777777779</v>
      </c>
      <c r="L4" s="3">
        <v>9.7560975609756101E-2</v>
      </c>
      <c r="M4" s="3">
        <v>0.16216216216216217</v>
      </c>
      <c r="N4" s="3">
        <v>0.14634146341463414</v>
      </c>
      <c r="O4" s="3">
        <v>0.15555555555555556</v>
      </c>
      <c r="P4" s="3">
        <v>0.11538461538461539</v>
      </c>
      <c r="Q4" s="3">
        <v>9.7560975609756101E-2</v>
      </c>
      <c r="R4" s="3">
        <v>0.12195121951219512</v>
      </c>
      <c r="S4" s="3">
        <v>0.26190476190476192</v>
      </c>
      <c r="T4" s="3">
        <v>0.30769230769230771</v>
      </c>
      <c r="U4" s="3">
        <v>7.4999999999999997E-2</v>
      </c>
      <c r="V4" s="3">
        <v>0.16216216216216217</v>
      </c>
      <c r="W4" s="3">
        <v>0.22222222222222221</v>
      </c>
      <c r="X4" s="3">
        <v>9.5238095238095247E-2</v>
      </c>
      <c r="Y4" s="3">
        <v>0.18421052631578946</v>
      </c>
      <c r="Z4" s="3">
        <v>0.14634146341463414</v>
      </c>
      <c r="AA4" s="3">
        <v>0.16279069767441862</v>
      </c>
      <c r="AB4" s="3">
        <v>0.16326530612244897</v>
      </c>
      <c r="AC4" s="3">
        <v>5.4054054054054057E-2</v>
      </c>
      <c r="AD4" s="3">
        <v>0.2</v>
      </c>
      <c r="AE4" s="3">
        <v>0.17073170731707318</v>
      </c>
      <c r="AF4" s="3">
        <v>8.1632653061224483E-2</v>
      </c>
      <c r="AG4" s="3">
        <v>0</v>
      </c>
      <c r="AH4" s="3">
        <v>0.1388888888888889</v>
      </c>
      <c r="AI4" s="3">
        <v>0.25</v>
      </c>
      <c r="AJ4" s="3">
        <v>0.13513513513513514</v>
      </c>
      <c r="AK4" s="3">
        <v>0.11764705882352941</v>
      </c>
      <c r="AL4" s="3"/>
      <c r="AM4" s="3"/>
      <c r="AN4" s="3">
        <v>0.1081081081081081</v>
      </c>
      <c r="AO4" s="3">
        <v>9.375E-2</v>
      </c>
      <c r="AP4" s="3"/>
      <c r="AQ4" s="3"/>
      <c r="AR4" s="3">
        <v>0.13513513513513514</v>
      </c>
      <c r="AS4" s="3">
        <v>6.25E-2</v>
      </c>
      <c r="AT4" s="3"/>
      <c r="AU4" s="3"/>
      <c r="AV4" s="3">
        <v>0.13793103448275862</v>
      </c>
      <c r="AW4" s="3">
        <v>0.1111111111111111</v>
      </c>
    </row>
    <row r="5" spans="1:49" x14ac:dyDescent="0.25">
      <c r="A5" t="s">
        <v>71</v>
      </c>
      <c r="B5" s="3">
        <v>0.46341463414634149</v>
      </c>
      <c r="C5" s="3">
        <v>0.6</v>
      </c>
      <c r="D5" s="3">
        <v>0.70588235294117652</v>
      </c>
      <c r="E5" s="3">
        <v>0.58536585365853655</v>
      </c>
      <c r="F5" s="3">
        <v>0.65853658536585369</v>
      </c>
      <c r="G5" s="3">
        <v>0.52380952380952384</v>
      </c>
      <c r="H5" s="3">
        <v>0.67999999999999994</v>
      </c>
      <c r="I5" s="3">
        <v>0.625</v>
      </c>
      <c r="J5" s="3">
        <v>0.58333333333333337</v>
      </c>
      <c r="K5" s="3">
        <v>0.25</v>
      </c>
      <c r="L5" s="3">
        <v>0.3902439024390244</v>
      </c>
      <c r="M5" s="3">
        <v>0.29729729729729731</v>
      </c>
      <c r="N5" s="3">
        <v>0.73170731707317072</v>
      </c>
      <c r="O5" s="3">
        <v>0.6</v>
      </c>
      <c r="P5" s="3">
        <v>0.73076923076923073</v>
      </c>
      <c r="Q5" s="3">
        <v>0.70731707317073167</v>
      </c>
      <c r="R5" s="3">
        <v>0.68292682926829273</v>
      </c>
      <c r="S5" s="3">
        <v>0.59523809523809523</v>
      </c>
      <c r="T5" s="3">
        <v>0.63461538461538458</v>
      </c>
      <c r="U5" s="3">
        <v>0.55000000000000004</v>
      </c>
      <c r="V5" s="3">
        <v>0.6216216216216216</v>
      </c>
      <c r="W5" s="3">
        <v>0.33333333333333331</v>
      </c>
      <c r="X5" s="3">
        <v>0.35714285714285715</v>
      </c>
      <c r="Y5" s="3">
        <v>0.26315789473684209</v>
      </c>
      <c r="Z5" s="3">
        <v>0.68292682926829273</v>
      </c>
      <c r="AA5" s="3">
        <v>0.48837209302325579</v>
      </c>
      <c r="AB5" s="3">
        <v>0.63265306122448983</v>
      </c>
      <c r="AC5" s="3">
        <v>0.54054054054054057</v>
      </c>
      <c r="AD5" s="3">
        <v>0.65</v>
      </c>
      <c r="AE5" s="3">
        <v>0.48780487804878048</v>
      </c>
      <c r="AF5" s="3">
        <v>0.61224489795918369</v>
      </c>
      <c r="AG5" s="3">
        <v>0.52777777777777779</v>
      </c>
      <c r="AH5" s="3">
        <v>0.58333333333333337</v>
      </c>
      <c r="AI5" s="3">
        <v>0.27777777777777779</v>
      </c>
      <c r="AJ5" s="3">
        <v>0.35135135135135137</v>
      </c>
      <c r="AK5" s="3">
        <v>0.26470588235294118</v>
      </c>
      <c r="AL5" s="3"/>
      <c r="AM5" s="3"/>
      <c r="AN5" s="3">
        <v>0.6216216216216216</v>
      </c>
      <c r="AO5" s="3">
        <v>0.4375</v>
      </c>
      <c r="AP5" s="3"/>
      <c r="AQ5" s="3"/>
      <c r="AR5" s="3">
        <v>0.5135135135135136</v>
      </c>
      <c r="AS5" s="3">
        <v>0.5</v>
      </c>
      <c r="AT5" s="3"/>
      <c r="AU5" s="3"/>
      <c r="AV5" s="3">
        <v>0.41379310344827586</v>
      </c>
      <c r="AW5" s="3">
        <v>0.29629629629629628</v>
      </c>
    </row>
    <row r="6" spans="1:49" x14ac:dyDescent="0.25">
      <c r="A6" t="s">
        <v>23</v>
      </c>
      <c r="B6" s="3">
        <v>0.34146341463414637</v>
      </c>
      <c r="C6" s="3">
        <v>0.24444444444444444</v>
      </c>
      <c r="D6" s="3">
        <v>0.11764705882352941</v>
      </c>
      <c r="E6" s="3">
        <v>0.17073170731707318</v>
      </c>
      <c r="F6" s="3">
        <v>0.12195121951219512</v>
      </c>
      <c r="G6" s="3">
        <v>0.30952380952380953</v>
      </c>
      <c r="H6" s="3">
        <v>0.19999999999999998</v>
      </c>
      <c r="I6" s="3">
        <v>0.22500000000000001</v>
      </c>
      <c r="J6" s="3">
        <v>0.27777777777777779</v>
      </c>
      <c r="K6" s="3">
        <v>0.47222222222222221</v>
      </c>
      <c r="L6" s="3">
        <v>0.51219512195121952</v>
      </c>
      <c r="M6" s="3">
        <v>0.54054054054054057</v>
      </c>
      <c r="N6" s="3">
        <v>0.12195121951219512</v>
      </c>
      <c r="O6" s="3">
        <v>0.24444444444444444</v>
      </c>
      <c r="P6" s="3">
        <v>0.15384615384615385</v>
      </c>
      <c r="Q6" s="3">
        <v>0.1951219512195122</v>
      </c>
      <c r="R6" s="3">
        <v>0.1951219512195122</v>
      </c>
      <c r="S6" s="3">
        <v>0.14285714285714285</v>
      </c>
      <c r="T6" s="3">
        <v>5.7692307692307696E-2</v>
      </c>
      <c r="U6" s="3">
        <v>0.375</v>
      </c>
      <c r="V6" s="3">
        <v>0.21621621621621623</v>
      </c>
      <c r="W6" s="3">
        <v>0.44444444444444442</v>
      </c>
      <c r="X6" s="3">
        <v>0.54761904761904767</v>
      </c>
      <c r="Y6" s="3">
        <v>0.55263157894736847</v>
      </c>
      <c r="Z6" s="3">
        <v>0.17073170731707318</v>
      </c>
      <c r="AA6" s="3">
        <v>0.34883720930232559</v>
      </c>
      <c r="AB6" s="3">
        <v>0.20408163265306123</v>
      </c>
      <c r="AC6" s="3">
        <v>0.40540540540540543</v>
      </c>
      <c r="AD6" s="3">
        <v>0.15</v>
      </c>
      <c r="AE6" s="3">
        <v>0.34146341463414637</v>
      </c>
      <c r="AF6" s="3">
        <v>0.30612244897959184</v>
      </c>
      <c r="AG6" s="3">
        <v>0.47222222222222221</v>
      </c>
      <c r="AH6" s="3">
        <v>0.27777777777777779</v>
      </c>
      <c r="AI6" s="3">
        <v>0.47222222222222221</v>
      </c>
      <c r="AJ6" s="3">
        <v>0.51351351351351349</v>
      </c>
      <c r="AK6" s="3">
        <v>0.61764705882352944</v>
      </c>
      <c r="AL6" s="3"/>
      <c r="AM6" s="3"/>
      <c r="AN6" s="3">
        <v>0.27027027027027029</v>
      </c>
      <c r="AO6" s="3">
        <v>0.46875</v>
      </c>
      <c r="AP6" s="3"/>
      <c r="AQ6" s="3"/>
      <c r="AR6" s="3">
        <v>0.35135135135135137</v>
      </c>
      <c r="AS6" s="3">
        <v>0.4375</v>
      </c>
      <c r="AT6" s="3"/>
      <c r="AU6" s="3"/>
      <c r="AV6" s="3">
        <v>0.44827586206896552</v>
      </c>
      <c r="AW6" s="3">
        <v>0.59259259259259256</v>
      </c>
    </row>
    <row r="8" spans="1:49" x14ac:dyDescent="0.25">
      <c r="A8" t="s">
        <v>21</v>
      </c>
      <c r="B8">
        <f>B4*100</f>
        <v>19.512195121951219</v>
      </c>
      <c r="C8">
        <f t="shared" ref="C8:AW10" si="0">C4*100</f>
        <v>15.555555555555555</v>
      </c>
      <c r="D8">
        <f t="shared" si="0"/>
        <v>17.647058823529413</v>
      </c>
      <c r="E8">
        <f t="shared" si="0"/>
        <v>24.390243902439025</v>
      </c>
      <c r="F8">
        <f t="shared" si="0"/>
        <v>21.951219512195124</v>
      </c>
      <c r="G8">
        <f t="shared" si="0"/>
        <v>16.666666666666664</v>
      </c>
      <c r="H8">
        <f t="shared" si="0"/>
        <v>12</v>
      </c>
      <c r="I8">
        <f t="shared" si="0"/>
        <v>15</v>
      </c>
      <c r="J8">
        <f t="shared" si="0"/>
        <v>13.888888888888889</v>
      </c>
      <c r="K8">
        <f t="shared" si="0"/>
        <v>27.777777777777779</v>
      </c>
      <c r="L8">
        <f t="shared" si="0"/>
        <v>9.7560975609756095</v>
      </c>
      <c r="M8">
        <f t="shared" si="0"/>
        <v>16.216216216216218</v>
      </c>
      <c r="N8">
        <f t="shared" si="0"/>
        <v>14.634146341463413</v>
      </c>
      <c r="O8">
        <f t="shared" si="0"/>
        <v>15.555555555555555</v>
      </c>
      <c r="P8">
        <f t="shared" si="0"/>
        <v>11.538461538461538</v>
      </c>
      <c r="Q8">
        <f t="shared" si="0"/>
        <v>9.7560975609756095</v>
      </c>
      <c r="R8">
        <f t="shared" si="0"/>
        <v>12.195121951219512</v>
      </c>
      <c r="S8">
        <f t="shared" si="0"/>
        <v>26.190476190476193</v>
      </c>
      <c r="T8">
        <f t="shared" si="0"/>
        <v>30.76923076923077</v>
      </c>
      <c r="U8">
        <f t="shared" si="0"/>
        <v>7.5</v>
      </c>
      <c r="V8">
        <f t="shared" si="0"/>
        <v>16.216216216216218</v>
      </c>
      <c r="W8">
        <f t="shared" si="0"/>
        <v>22.222222222222221</v>
      </c>
      <c r="X8">
        <f t="shared" si="0"/>
        <v>9.5238095238095255</v>
      </c>
      <c r="Y8">
        <f t="shared" si="0"/>
        <v>18.421052631578945</v>
      </c>
      <c r="Z8">
        <f t="shared" si="0"/>
        <v>14.634146341463413</v>
      </c>
      <c r="AA8">
        <f t="shared" si="0"/>
        <v>16.279069767441861</v>
      </c>
      <c r="AB8">
        <f t="shared" si="0"/>
        <v>16.326530612244898</v>
      </c>
      <c r="AC8">
        <f t="shared" si="0"/>
        <v>5.4054054054054053</v>
      </c>
      <c r="AD8">
        <f t="shared" si="0"/>
        <v>20</v>
      </c>
      <c r="AE8">
        <f t="shared" si="0"/>
        <v>17.073170731707318</v>
      </c>
      <c r="AF8">
        <f t="shared" si="0"/>
        <v>8.1632653061224492</v>
      </c>
      <c r="AG8">
        <f t="shared" si="0"/>
        <v>0</v>
      </c>
      <c r="AH8">
        <f t="shared" si="0"/>
        <v>13.888888888888889</v>
      </c>
      <c r="AI8">
        <f t="shared" si="0"/>
        <v>25</v>
      </c>
      <c r="AJ8">
        <f t="shared" si="0"/>
        <v>13.513513513513514</v>
      </c>
      <c r="AK8">
        <f t="shared" si="0"/>
        <v>11.76470588235294</v>
      </c>
      <c r="AL8">
        <f t="shared" si="0"/>
        <v>0</v>
      </c>
      <c r="AM8">
        <f t="shared" si="0"/>
        <v>0</v>
      </c>
      <c r="AN8">
        <f t="shared" si="0"/>
        <v>10.810810810810811</v>
      </c>
      <c r="AO8">
        <f t="shared" si="0"/>
        <v>9.375</v>
      </c>
      <c r="AP8">
        <f t="shared" si="0"/>
        <v>0</v>
      </c>
      <c r="AQ8">
        <f t="shared" si="0"/>
        <v>0</v>
      </c>
      <c r="AR8">
        <f t="shared" si="0"/>
        <v>13.513513513513514</v>
      </c>
      <c r="AS8">
        <f t="shared" si="0"/>
        <v>6.25</v>
      </c>
      <c r="AT8">
        <f t="shared" si="0"/>
        <v>0</v>
      </c>
      <c r="AU8">
        <f t="shared" si="0"/>
        <v>0</v>
      </c>
      <c r="AV8">
        <f t="shared" si="0"/>
        <v>13.793103448275861</v>
      </c>
      <c r="AW8">
        <f t="shared" si="0"/>
        <v>11.111111111111111</v>
      </c>
    </row>
    <row r="9" spans="1:49" x14ac:dyDescent="0.25">
      <c r="A9" t="s">
        <v>71</v>
      </c>
      <c r="B9">
        <f t="shared" ref="B9:Q10" si="1">B5*100</f>
        <v>46.341463414634148</v>
      </c>
      <c r="C9">
        <f t="shared" si="1"/>
        <v>60</v>
      </c>
      <c r="D9">
        <f t="shared" si="1"/>
        <v>70.588235294117652</v>
      </c>
      <c r="E9">
        <f t="shared" si="1"/>
        <v>58.536585365853654</v>
      </c>
      <c r="F9">
        <f t="shared" si="1"/>
        <v>65.853658536585371</v>
      </c>
      <c r="G9">
        <f t="shared" si="1"/>
        <v>52.380952380952387</v>
      </c>
      <c r="H9">
        <f t="shared" si="1"/>
        <v>68</v>
      </c>
      <c r="I9">
        <f t="shared" si="1"/>
        <v>62.5</v>
      </c>
      <c r="J9">
        <f t="shared" si="1"/>
        <v>58.333333333333336</v>
      </c>
      <c r="K9">
        <f t="shared" si="1"/>
        <v>25</v>
      </c>
      <c r="L9">
        <f t="shared" si="1"/>
        <v>39.024390243902438</v>
      </c>
      <c r="M9">
        <f t="shared" si="1"/>
        <v>29.72972972972973</v>
      </c>
      <c r="N9">
        <f t="shared" si="1"/>
        <v>73.170731707317074</v>
      </c>
      <c r="O9">
        <f t="shared" si="1"/>
        <v>60</v>
      </c>
      <c r="P9">
        <f t="shared" si="1"/>
        <v>73.076923076923066</v>
      </c>
      <c r="Q9">
        <f t="shared" si="1"/>
        <v>70.731707317073173</v>
      </c>
      <c r="R9">
        <f t="shared" si="0"/>
        <v>68.292682926829272</v>
      </c>
      <c r="S9">
        <f t="shared" si="0"/>
        <v>59.523809523809526</v>
      </c>
      <c r="T9">
        <f t="shared" si="0"/>
        <v>63.46153846153846</v>
      </c>
      <c r="U9">
        <f t="shared" si="0"/>
        <v>55.000000000000007</v>
      </c>
      <c r="V9">
        <f t="shared" si="0"/>
        <v>62.162162162162161</v>
      </c>
      <c r="W9">
        <f t="shared" si="0"/>
        <v>33.333333333333329</v>
      </c>
      <c r="X9">
        <f t="shared" si="0"/>
        <v>35.714285714285715</v>
      </c>
      <c r="Y9">
        <f t="shared" si="0"/>
        <v>26.315789473684209</v>
      </c>
      <c r="Z9">
        <f t="shared" si="0"/>
        <v>68.292682926829272</v>
      </c>
      <c r="AA9">
        <f t="shared" si="0"/>
        <v>48.837209302325576</v>
      </c>
      <c r="AB9">
        <f t="shared" si="0"/>
        <v>63.265306122448983</v>
      </c>
      <c r="AC9">
        <f t="shared" si="0"/>
        <v>54.054054054054056</v>
      </c>
      <c r="AD9">
        <f t="shared" si="0"/>
        <v>65</v>
      </c>
      <c r="AE9">
        <f t="shared" si="0"/>
        <v>48.780487804878049</v>
      </c>
      <c r="AF9">
        <f t="shared" si="0"/>
        <v>61.224489795918366</v>
      </c>
      <c r="AG9">
        <f t="shared" si="0"/>
        <v>52.777777777777779</v>
      </c>
      <c r="AH9">
        <f t="shared" si="0"/>
        <v>58.333333333333336</v>
      </c>
      <c r="AI9">
        <f t="shared" si="0"/>
        <v>27.777777777777779</v>
      </c>
      <c r="AJ9">
        <f t="shared" si="0"/>
        <v>35.135135135135137</v>
      </c>
      <c r="AK9">
        <f t="shared" si="0"/>
        <v>26.47058823529412</v>
      </c>
      <c r="AL9">
        <f t="shared" si="0"/>
        <v>0</v>
      </c>
      <c r="AM9">
        <f t="shared" si="0"/>
        <v>0</v>
      </c>
      <c r="AN9">
        <f t="shared" si="0"/>
        <v>62.162162162162161</v>
      </c>
      <c r="AO9">
        <f t="shared" si="0"/>
        <v>43.75</v>
      </c>
      <c r="AP9">
        <f t="shared" si="0"/>
        <v>0</v>
      </c>
      <c r="AQ9">
        <f t="shared" si="0"/>
        <v>0</v>
      </c>
      <c r="AR9">
        <f t="shared" si="0"/>
        <v>51.351351351351362</v>
      </c>
      <c r="AS9">
        <f t="shared" si="0"/>
        <v>50</v>
      </c>
      <c r="AT9">
        <f t="shared" si="0"/>
        <v>0</v>
      </c>
      <c r="AU9">
        <f t="shared" si="0"/>
        <v>0</v>
      </c>
      <c r="AV9">
        <f t="shared" si="0"/>
        <v>41.379310344827587</v>
      </c>
      <c r="AW9">
        <f t="shared" si="0"/>
        <v>29.629629629629626</v>
      </c>
    </row>
    <row r="10" spans="1:49" x14ac:dyDescent="0.25">
      <c r="A10" t="s">
        <v>23</v>
      </c>
      <c r="B10">
        <f t="shared" si="1"/>
        <v>34.146341463414636</v>
      </c>
      <c r="C10">
        <f t="shared" si="0"/>
        <v>24.444444444444443</v>
      </c>
      <c r="D10">
        <f t="shared" si="0"/>
        <v>11.76470588235294</v>
      </c>
      <c r="E10">
        <f t="shared" si="0"/>
        <v>17.073170731707318</v>
      </c>
      <c r="F10">
        <f t="shared" si="0"/>
        <v>12.195121951219512</v>
      </c>
      <c r="G10">
        <f t="shared" si="0"/>
        <v>30.952380952380953</v>
      </c>
      <c r="H10">
        <f t="shared" si="0"/>
        <v>20</v>
      </c>
      <c r="I10">
        <f t="shared" si="0"/>
        <v>22.5</v>
      </c>
      <c r="J10">
        <f t="shared" si="0"/>
        <v>27.777777777777779</v>
      </c>
      <c r="K10">
        <f t="shared" si="0"/>
        <v>47.222222222222221</v>
      </c>
      <c r="L10">
        <f t="shared" si="0"/>
        <v>51.219512195121951</v>
      </c>
      <c r="M10">
        <f t="shared" si="0"/>
        <v>54.054054054054056</v>
      </c>
      <c r="N10">
        <f t="shared" si="0"/>
        <v>12.195121951219512</v>
      </c>
      <c r="O10">
        <f t="shared" si="0"/>
        <v>24.444444444444443</v>
      </c>
      <c r="P10">
        <f t="shared" si="0"/>
        <v>15.384615384615385</v>
      </c>
      <c r="Q10">
        <f t="shared" si="0"/>
        <v>19.512195121951219</v>
      </c>
      <c r="R10">
        <f t="shared" si="0"/>
        <v>19.512195121951219</v>
      </c>
      <c r="S10">
        <f t="shared" si="0"/>
        <v>14.285714285714285</v>
      </c>
      <c r="T10">
        <f t="shared" si="0"/>
        <v>5.7692307692307692</v>
      </c>
      <c r="U10">
        <f t="shared" si="0"/>
        <v>37.5</v>
      </c>
      <c r="V10">
        <f t="shared" si="0"/>
        <v>21.621621621621621</v>
      </c>
      <c r="W10">
        <f t="shared" si="0"/>
        <v>44.444444444444443</v>
      </c>
      <c r="X10">
        <f t="shared" si="0"/>
        <v>54.761904761904766</v>
      </c>
      <c r="Y10">
        <f t="shared" si="0"/>
        <v>55.26315789473685</v>
      </c>
      <c r="Z10">
        <f t="shared" si="0"/>
        <v>17.073170731707318</v>
      </c>
      <c r="AA10">
        <f t="shared" si="0"/>
        <v>34.883720930232556</v>
      </c>
      <c r="AB10">
        <f t="shared" si="0"/>
        <v>20.408163265306122</v>
      </c>
      <c r="AC10">
        <f t="shared" si="0"/>
        <v>40.54054054054054</v>
      </c>
      <c r="AD10">
        <f t="shared" si="0"/>
        <v>15</v>
      </c>
      <c r="AE10">
        <f t="shared" si="0"/>
        <v>34.146341463414636</v>
      </c>
      <c r="AF10">
        <f t="shared" si="0"/>
        <v>30.612244897959183</v>
      </c>
      <c r="AG10">
        <f t="shared" si="0"/>
        <v>47.222222222222221</v>
      </c>
      <c r="AH10">
        <f t="shared" si="0"/>
        <v>27.777777777777779</v>
      </c>
      <c r="AI10">
        <f t="shared" si="0"/>
        <v>47.222222222222221</v>
      </c>
      <c r="AJ10">
        <f t="shared" si="0"/>
        <v>51.351351351351347</v>
      </c>
      <c r="AK10">
        <f t="shared" si="0"/>
        <v>61.764705882352942</v>
      </c>
      <c r="AL10">
        <f t="shared" si="0"/>
        <v>0</v>
      </c>
      <c r="AM10">
        <f t="shared" si="0"/>
        <v>0</v>
      </c>
      <c r="AN10">
        <f t="shared" si="0"/>
        <v>27.027027027027028</v>
      </c>
      <c r="AO10">
        <f t="shared" si="0"/>
        <v>46.875</v>
      </c>
      <c r="AP10">
        <f t="shared" si="0"/>
        <v>0</v>
      </c>
      <c r="AQ10">
        <f t="shared" si="0"/>
        <v>0</v>
      </c>
      <c r="AR10">
        <f t="shared" si="0"/>
        <v>35.135135135135137</v>
      </c>
      <c r="AS10">
        <f t="shared" si="0"/>
        <v>43.75</v>
      </c>
      <c r="AT10">
        <f t="shared" si="0"/>
        <v>0</v>
      </c>
      <c r="AU10">
        <f t="shared" si="0"/>
        <v>0</v>
      </c>
      <c r="AV10">
        <f t="shared" si="0"/>
        <v>44.827586206896555</v>
      </c>
      <c r="AW10">
        <f t="shared" si="0"/>
        <v>59.259259259259252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6ED20-631D-4F0C-9B55-296C27DD1176}">
  <dimension ref="A1:AB10"/>
  <sheetViews>
    <sheetView showGridLines="0" topLeftCell="A13" zoomScaleNormal="100" workbookViewId="0">
      <selection activeCell="F42" sqref="F42"/>
    </sheetView>
  </sheetViews>
  <sheetFormatPr defaultRowHeight="15" x14ac:dyDescent="0.25"/>
  <cols>
    <col min="1" max="1" width="15.5703125" customWidth="1"/>
  </cols>
  <sheetData>
    <row r="1" spans="1:28" x14ac:dyDescent="0.25">
      <c r="B1" t="s">
        <v>0</v>
      </c>
      <c r="K1" t="s">
        <v>58</v>
      </c>
      <c r="T1" t="s">
        <v>77</v>
      </c>
    </row>
    <row r="2" spans="1:28" x14ac:dyDescent="0.25">
      <c r="B2" t="s">
        <v>4</v>
      </c>
      <c r="E2" t="s">
        <v>5</v>
      </c>
      <c r="H2" t="s">
        <v>6</v>
      </c>
      <c r="K2" t="s">
        <v>4</v>
      </c>
      <c r="N2" t="s">
        <v>5</v>
      </c>
      <c r="Q2" t="s">
        <v>6</v>
      </c>
      <c r="T2" t="s">
        <v>4</v>
      </c>
      <c r="W2" t="s">
        <v>5</v>
      </c>
      <c r="Z2" t="s">
        <v>6</v>
      </c>
    </row>
    <row r="3" spans="1:28" x14ac:dyDescent="0.25">
      <c r="B3">
        <v>2013</v>
      </c>
      <c r="C3">
        <v>2018</v>
      </c>
      <c r="D3">
        <v>2023</v>
      </c>
      <c r="E3">
        <v>2013</v>
      </c>
      <c r="F3">
        <v>2018</v>
      </c>
      <c r="G3">
        <v>2023</v>
      </c>
      <c r="H3">
        <v>2013</v>
      </c>
      <c r="I3">
        <v>2018</v>
      </c>
      <c r="J3">
        <v>2023</v>
      </c>
      <c r="K3">
        <v>2013</v>
      </c>
      <c r="L3">
        <v>2018</v>
      </c>
      <c r="M3">
        <v>2023</v>
      </c>
      <c r="N3">
        <v>2013</v>
      </c>
      <c r="O3">
        <v>2018</v>
      </c>
      <c r="P3">
        <v>2023</v>
      </c>
      <c r="Q3">
        <v>2013</v>
      </c>
      <c r="R3">
        <v>2018</v>
      </c>
      <c r="S3">
        <v>2023</v>
      </c>
      <c r="T3">
        <v>2013</v>
      </c>
      <c r="U3">
        <v>2018</v>
      </c>
      <c r="V3">
        <v>2023</v>
      </c>
      <c r="W3">
        <v>2013</v>
      </c>
      <c r="X3">
        <v>2018</v>
      </c>
      <c r="Y3">
        <v>2023</v>
      </c>
      <c r="Z3">
        <v>2013</v>
      </c>
      <c r="AA3">
        <v>2018</v>
      </c>
      <c r="AB3">
        <v>2023</v>
      </c>
    </row>
    <row r="4" spans="1:28" x14ac:dyDescent="0.25">
      <c r="A4" t="s">
        <v>21</v>
      </c>
      <c r="B4" s="3">
        <v>0.15</v>
      </c>
      <c r="C4" s="3">
        <v>0.12820512820512822</v>
      </c>
      <c r="D4" s="3">
        <v>0.2</v>
      </c>
      <c r="E4" s="3">
        <v>0.17499999999999999</v>
      </c>
      <c r="F4" s="3">
        <v>0.1</v>
      </c>
      <c r="G4" s="3">
        <v>0.18181818181818182</v>
      </c>
      <c r="H4" s="3">
        <v>0.2</v>
      </c>
      <c r="I4" s="3">
        <v>8.3333333333333343E-2</v>
      </c>
      <c r="J4" s="3">
        <v>0.10344827586206896</v>
      </c>
      <c r="K4" s="3">
        <v>0.12820512820512819</v>
      </c>
      <c r="L4" s="3">
        <v>0.12820512820512822</v>
      </c>
      <c r="M4" s="3">
        <v>0.2</v>
      </c>
      <c r="N4" s="3">
        <v>0.15</v>
      </c>
      <c r="O4" s="3">
        <v>0.10256410256410257</v>
      </c>
      <c r="P4" s="3">
        <v>0.18181818181818182</v>
      </c>
      <c r="Q4" s="3">
        <v>0.14285714285714285</v>
      </c>
      <c r="R4" s="3">
        <v>8.5714285714285715E-2</v>
      </c>
      <c r="S4" s="3">
        <v>0.10344827586206896</v>
      </c>
      <c r="T4" s="3">
        <v>0.10526315789473684</v>
      </c>
      <c r="U4" s="3">
        <v>0.13513513513513514</v>
      </c>
      <c r="V4" s="3">
        <v>0.13333333333333333</v>
      </c>
      <c r="W4" s="3">
        <v>0.12820512820512819</v>
      </c>
      <c r="X4" s="3">
        <v>0.1111111111111111</v>
      </c>
      <c r="Y4" s="3">
        <v>0.13793103448275862</v>
      </c>
      <c r="Z4" s="3">
        <v>0.14285714285714285</v>
      </c>
      <c r="AA4" s="3">
        <v>9.375E-2</v>
      </c>
      <c r="AB4" s="3">
        <v>0.1111111111111111</v>
      </c>
    </row>
    <row r="5" spans="1:28" x14ac:dyDescent="0.25">
      <c r="A5" t="s">
        <v>22</v>
      </c>
      <c r="B5" s="3">
        <v>0.15</v>
      </c>
      <c r="C5" s="3">
        <v>0.10256410256410257</v>
      </c>
      <c r="D5" s="3">
        <v>0.11428571428571428</v>
      </c>
      <c r="E5" s="3">
        <v>0.15</v>
      </c>
      <c r="F5" s="3">
        <v>0.17499999999999999</v>
      </c>
      <c r="G5" s="3">
        <v>0.12121212121212122</v>
      </c>
      <c r="H5" s="3">
        <v>8.5714285714285715E-2</v>
      </c>
      <c r="I5" s="3">
        <v>0.1388888888888889</v>
      </c>
      <c r="J5" s="3">
        <v>6.8965517241379309E-2</v>
      </c>
      <c r="K5" s="3">
        <v>0.15384615384615385</v>
      </c>
      <c r="L5" s="3">
        <v>0.17948717948717949</v>
      </c>
      <c r="M5" s="3">
        <v>8.5714285714285715E-2</v>
      </c>
      <c r="N5" s="3">
        <v>0.17499999999999999</v>
      </c>
      <c r="O5" s="3">
        <v>0.20512820512820515</v>
      </c>
      <c r="P5" s="3">
        <v>9.0909090909090912E-2</v>
      </c>
      <c r="Q5" s="3">
        <v>0.14285714285714285</v>
      </c>
      <c r="R5" s="3">
        <v>0.14285714285714288</v>
      </c>
      <c r="S5" s="3">
        <v>3.4482758620689655E-2</v>
      </c>
      <c r="T5" s="3">
        <v>0.10526315789473684</v>
      </c>
      <c r="U5" s="3">
        <v>0.13513513513513514</v>
      </c>
      <c r="V5" s="3">
        <v>0.1</v>
      </c>
      <c r="W5" s="3">
        <v>0.12820512820512819</v>
      </c>
      <c r="X5" s="3">
        <v>0.16666666666666669</v>
      </c>
      <c r="Y5" s="3">
        <v>0.10344827586206896</v>
      </c>
      <c r="Z5" s="3">
        <v>0.11428571428571428</v>
      </c>
      <c r="AA5" s="3">
        <v>0.125</v>
      </c>
      <c r="AB5" s="3">
        <v>0.1111111111111111</v>
      </c>
    </row>
    <row r="6" spans="1:28" x14ac:dyDescent="0.25">
      <c r="A6" t="s">
        <v>23</v>
      </c>
      <c r="B6" s="3">
        <v>0.7</v>
      </c>
      <c r="C6" s="3">
        <v>0.76923076923076916</v>
      </c>
      <c r="D6" s="3">
        <v>0.68571428571428572</v>
      </c>
      <c r="E6" s="3">
        <v>0.67500000000000004</v>
      </c>
      <c r="F6" s="3">
        <v>0.72499999999999998</v>
      </c>
      <c r="G6" s="3">
        <v>0.69696969696969702</v>
      </c>
      <c r="H6" s="3">
        <v>0.7142857142857143</v>
      </c>
      <c r="I6" s="3">
        <v>0.77777777777777768</v>
      </c>
      <c r="J6" s="3">
        <v>0.82758620689655171</v>
      </c>
      <c r="K6" s="3">
        <v>0.71794871794871795</v>
      </c>
      <c r="L6" s="3">
        <v>0.69230769230769229</v>
      </c>
      <c r="M6" s="3">
        <v>0.7142857142857143</v>
      </c>
      <c r="N6" s="3">
        <v>0.67500000000000004</v>
      </c>
      <c r="O6" s="3">
        <v>0.69230769230769229</v>
      </c>
      <c r="P6" s="3">
        <v>0.72727272727272729</v>
      </c>
      <c r="Q6" s="3">
        <v>0.7142857142857143</v>
      </c>
      <c r="R6" s="3">
        <v>0.77142857142857135</v>
      </c>
      <c r="S6" s="3">
        <v>0.86206896551724133</v>
      </c>
      <c r="T6" s="3">
        <v>0.78947368421052633</v>
      </c>
      <c r="U6" s="3">
        <v>0.72972972972972971</v>
      </c>
      <c r="V6" s="3">
        <v>0.76666666666666672</v>
      </c>
      <c r="W6" s="3">
        <v>0.74358974358974361</v>
      </c>
      <c r="X6" s="3">
        <v>0.72222222222222232</v>
      </c>
      <c r="Y6" s="3">
        <v>0.75862068965517238</v>
      </c>
      <c r="Z6" s="3">
        <v>0.74285714285714288</v>
      </c>
      <c r="AA6" s="3">
        <v>0.78125</v>
      </c>
      <c r="AB6" s="3">
        <v>0.77777777777777779</v>
      </c>
    </row>
    <row r="8" spans="1:28" x14ac:dyDescent="0.25">
      <c r="A8" t="s">
        <v>21</v>
      </c>
      <c r="B8">
        <f>100*B4</f>
        <v>15</v>
      </c>
      <c r="C8">
        <f t="shared" ref="C8:AB10" si="0">100*C4</f>
        <v>12.820512820512823</v>
      </c>
      <c r="D8">
        <f t="shared" si="0"/>
        <v>20</v>
      </c>
      <c r="E8">
        <f t="shared" si="0"/>
        <v>17.5</v>
      </c>
      <c r="F8">
        <f t="shared" si="0"/>
        <v>10</v>
      </c>
      <c r="G8">
        <f t="shared" si="0"/>
        <v>18.181818181818183</v>
      </c>
      <c r="H8">
        <f t="shared" si="0"/>
        <v>20</v>
      </c>
      <c r="I8">
        <f t="shared" si="0"/>
        <v>8.3333333333333339</v>
      </c>
      <c r="J8">
        <f t="shared" si="0"/>
        <v>10.344827586206897</v>
      </c>
      <c r="K8">
        <f t="shared" si="0"/>
        <v>12.820512820512819</v>
      </c>
      <c r="L8">
        <f t="shared" si="0"/>
        <v>12.820512820512823</v>
      </c>
      <c r="M8">
        <f t="shared" si="0"/>
        <v>20</v>
      </c>
      <c r="N8">
        <f t="shared" si="0"/>
        <v>15</v>
      </c>
      <c r="O8">
        <f t="shared" si="0"/>
        <v>10.256410256410257</v>
      </c>
      <c r="P8">
        <f t="shared" si="0"/>
        <v>18.181818181818183</v>
      </c>
      <c r="Q8">
        <f t="shared" si="0"/>
        <v>14.285714285714285</v>
      </c>
      <c r="R8">
        <f t="shared" si="0"/>
        <v>8.5714285714285712</v>
      </c>
      <c r="S8">
        <f t="shared" si="0"/>
        <v>10.344827586206897</v>
      </c>
      <c r="T8">
        <f t="shared" si="0"/>
        <v>10.526315789473683</v>
      </c>
      <c r="U8">
        <f t="shared" si="0"/>
        <v>13.513513513513514</v>
      </c>
      <c r="V8">
        <f t="shared" si="0"/>
        <v>13.333333333333334</v>
      </c>
      <c r="W8">
        <f t="shared" si="0"/>
        <v>12.820512820512819</v>
      </c>
      <c r="X8">
        <f t="shared" si="0"/>
        <v>11.111111111111111</v>
      </c>
      <c r="Y8">
        <f t="shared" si="0"/>
        <v>13.793103448275861</v>
      </c>
      <c r="Z8">
        <f t="shared" si="0"/>
        <v>14.285714285714285</v>
      </c>
      <c r="AA8">
        <f t="shared" si="0"/>
        <v>9.375</v>
      </c>
      <c r="AB8">
        <f t="shared" si="0"/>
        <v>11.111111111111111</v>
      </c>
    </row>
    <row r="9" spans="1:28" x14ac:dyDescent="0.25">
      <c r="A9" t="s">
        <v>71</v>
      </c>
      <c r="B9">
        <f t="shared" ref="B9:Q10" si="1">100*B5</f>
        <v>15</v>
      </c>
      <c r="C9">
        <f t="shared" si="1"/>
        <v>10.256410256410257</v>
      </c>
      <c r="D9">
        <f t="shared" si="1"/>
        <v>11.428571428571429</v>
      </c>
      <c r="E9">
        <f t="shared" si="1"/>
        <v>15</v>
      </c>
      <c r="F9">
        <f t="shared" si="1"/>
        <v>17.5</v>
      </c>
      <c r="G9">
        <f t="shared" si="1"/>
        <v>12.121212121212121</v>
      </c>
      <c r="H9">
        <f t="shared" si="1"/>
        <v>8.5714285714285712</v>
      </c>
      <c r="I9">
        <f t="shared" si="1"/>
        <v>13.888888888888889</v>
      </c>
      <c r="J9">
        <f t="shared" si="1"/>
        <v>6.8965517241379306</v>
      </c>
      <c r="K9">
        <f t="shared" si="1"/>
        <v>15.384615384615385</v>
      </c>
      <c r="L9">
        <f t="shared" si="1"/>
        <v>17.948717948717949</v>
      </c>
      <c r="M9">
        <f t="shared" si="1"/>
        <v>8.5714285714285712</v>
      </c>
      <c r="N9">
        <f t="shared" si="1"/>
        <v>17.5</v>
      </c>
      <c r="O9">
        <f t="shared" si="1"/>
        <v>20.512820512820515</v>
      </c>
      <c r="P9">
        <f t="shared" si="1"/>
        <v>9.0909090909090917</v>
      </c>
      <c r="Q9">
        <f t="shared" si="1"/>
        <v>14.285714285714285</v>
      </c>
      <c r="R9">
        <f t="shared" si="0"/>
        <v>14.285714285714288</v>
      </c>
      <c r="S9">
        <f t="shared" si="0"/>
        <v>3.4482758620689653</v>
      </c>
      <c r="T9">
        <f t="shared" si="0"/>
        <v>10.526315789473683</v>
      </c>
      <c r="U9">
        <f t="shared" si="0"/>
        <v>13.513513513513514</v>
      </c>
      <c r="V9">
        <f t="shared" si="0"/>
        <v>10</v>
      </c>
      <c r="W9">
        <f t="shared" si="0"/>
        <v>12.820512820512819</v>
      </c>
      <c r="X9">
        <f t="shared" si="0"/>
        <v>16.666666666666668</v>
      </c>
      <c r="Y9">
        <f t="shared" si="0"/>
        <v>10.344827586206897</v>
      </c>
      <c r="Z9">
        <f t="shared" si="0"/>
        <v>11.428571428571429</v>
      </c>
      <c r="AA9">
        <f t="shared" si="0"/>
        <v>12.5</v>
      </c>
      <c r="AB9">
        <f t="shared" si="0"/>
        <v>11.111111111111111</v>
      </c>
    </row>
    <row r="10" spans="1:28" x14ac:dyDescent="0.25">
      <c r="A10" t="s">
        <v>23</v>
      </c>
      <c r="B10">
        <f t="shared" si="1"/>
        <v>70</v>
      </c>
      <c r="C10">
        <f t="shared" si="0"/>
        <v>76.92307692307692</v>
      </c>
      <c r="D10">
        <f t="shared" si="0"/>
        <v>68.571428571428569</v>
      </c>
      <c r="E10">
        <f t="shared" si="0"/>
        <v>67.5</v>
      </c>
      <c r="F10">
        <f t="shared" si="0"/>
        <v>72.5</v>
      </c>
      <c r="G10">
        <f t="shared" si="0"/>
        <v>69.696969696969703</v>
      </c>
      <c r="H10">
        <f t="shared" si="0"/>
        <v>71.428571428571431</v>
      </c>
      <c r="I10">
        <f t="shared" si="0"/>
        <v>77.777777777777771</v>
      </c>
      <c r="J10">
        <f t="shared" si="0"/>
        <v>82.758620689655174</v>
      </c>
      <c r="K10">
        <f t="shared" si="0"/>
        <v>71.794871794871796</v>
      </c>
      <c r="L10">
        <f t="shared" si="0"/>
        <v>69.230769230769226</v>
      </c>
      <c r="M10">
        <f t="shared" si="0"/>
        <v>71.428571428571431</v>
      </c>
      <c r="N10">
        <f t="shared" si="0"/>
        <v>67.5</v>
      </c>
      <c r="O10">
        <f t="shared" si="0"/>
        <v>69.230769230769226</v>
      </c>
      <c r="P10">
        <f t="shared" si="0"/>
        <v>72.727272727272734</v>
      </c>
      <c r="Q10">
        <f t="shared" si="0"/>
        <v>71.428571428571431</v>
      </c>
      <c r="R10">
        <f t="shared" si="0"/>
        <v>77.142857142857139</v>
      </c>
      <c r="S10">
        <f t="shared" si="0"/>
        <v>86.206896551724128</v>
      </c>
      <c r="T10">
        <f t="shared" si="0"/>
        <v>78.94736842105263</v>
      </c>
      <c r="U10">
        <f t="shared" si="0"/>
        <v>72.972972972972968</v>
      </c>
      <c r="V10">
        <f t="shared" si="0"/>
        <v>76.666666666666671</v>
      </c>
      <c r="W10">
        <f t="shared" si="0"/>
        <v>74.358974358974365</v>
      </c>
      <c r="X10">
        <f t="shared" si="0"/>
        <v>72.222222222222229</v>
      </c>
      <c r="Y10">
        <f t="shared" si="0"/>
        <v>75.862068965517238</v>
      </c>
      <c r="Z10">
        <f t="shared" si="0"/>
        <v>74.285714285714292</v>
      </c>
      <c r="AA10">
        <f t="shared" si="0"/>
        <v>78.125</v>
      </c>
      <c r="AB10">
        <f t="shared" si="0"/>
        <v>77.777777777777786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2EF48-EB6D-4EE1-A4FD-8DCD1A28553B}">
  <dimension ref="A1:AA8"/>
  <sheetViews>
    <sheetView showGridLines="0" topLeftCell="A11" zoomScaleNormal="100" workbookViewId="0">
      <selection activeCell="D70" sqref="D70"/>
    </sheetView>
  </sheetViews>
  <sheetFormatPr defaultRowHeight="15" x14ac:dyDescent="0.25"/>
  <sheetData>
    <row r="1" spans="1:27" x14ac:dyDescent="0.25">
      <c r="A1" t="s">
        <v>0</v>
      </c>
      <c r="H1" t="s">
        <v>1</v>
      </c>
      <c r="O1" t="s">
        <v>2</v>
      </c>
      <c r="V1" t="s">
        <v>3</v>
      </c>
    </row>
    <row r="2" spans="1:27" x14ac:dyDescent="0.25">
      <c r="B2">
        <v>1</v>
      </c>
      <c r="C2">
        <v>2</v>
      </c>
      <c r="D2">
        <v>3</v>
      </c>
      <c r="E2">
        <v>4</v>
      </c>
      <c r="F2">
        <v>5</v>
      </c>
      <c r="I2">
        <v>1</v>
      </c>
      <c r="J2">
        <v>2</v>
      </c>
      <c r="K2">
        <v>3</v>
      </c>
      <c r="L2">
        <v>4</v>
      </c>
      <c r="M2">
        <v>5</v>
      </c>
      <c r="P2">
        <v>1</v>
      </c>
      <c r="Q2">
        <v>2</v>
      </c>
      <c r="R2">
        <v>3</v>
      </c>
      <c r="S2">
        <v>4</v>
      </c>
      <c r="T2">
        <v>5</v>
      </c>
      <c r="W2">
        <v>1</v>
      </c>
      <c r="X2">
        <v>2</v>
      </c>
      <c r="Y2">
        <v>3</v>
      </c>
      <c r="Z2">
        <v>4</v>
      </c>
      <c r="AA2">
        <v>5</v>
      </c>
    </row>
    <row r="3" spans="1:27" x14ac:dyDescent="0.25">
      <c r="A3" t="s">
        <v>19</v>
      </c>
      <c r="B3">
        <v>0.25961538461538453</v>
      </c>
      <c r="C3">
        <v>7.2307692307692323E-2</v>
      </c>
      <c r="D3">
        <v>2.3076923076923075E-2</v>
      </c>
      <c r="F3">
        <v>7.692307692307691E-3</v>
      </c>
      <c r="H3" t="s">
        <v>19</v>
      </c>
      <c r="I3" s="3">
        <v>6.9130434782608705E-2</v>
      </c>
      <c r="J3" s="3">
        <v>8.0869565217391332E-2</v>
      </c>
      <c r="K3" s="3">
        <v>2.0434782608695655E-2</v>
      </c>
      <c r="L3" s="3"/>
      <c r="M3" s="3">
        <v>8.6956521739130438E-4</v>
      </c>
      <c r="O3" t="s">
        <v>19</v>
      </c>
      <c r="P3" s="3">
        <v>-0.10900000000000001</v>
      </c>
      <c r="Q3" s="3">
        <v>-6.1500000000000013E-2</v>
      </c>
      <c r="R3" s="3">
        <v>-8.4999999999999989E-3</v>
      </c>
      <c r="S3" s="3"/>
      <c r="T3" s="3">
        <v>-2.5000000000000022E-3</v>
      </c>
      <c r="V3" t="s">
        <v>19</v>
      </c>
      <c r="W3">
        <v>6.6785714285714295E-2</v>
      </c>
      <c r="X3">
        <v>8.1428571428571433E-2</v>
      </c>
      <c r="Y3">
        <v>6.7142857142857157E-2</v>
      </c>
      <c r="AA3">
        <v>5.6428571428571432E-2</v>
      </c>
    </row>
    <row r="4" spans="1:27" x14ac:dyDescent="0.25">
      <c r="A4" t="s">
        <v>20</v>
      </c>
      <c r="B4">
        <v>0.22500000000000001</v>
      </c>
      <c r="C4">
        <v>0.09</v>
      </c>
      <c r="D4">
        <v>0</v>
      </c>
      <c r="F4">
        <v>0</v>
      </c>
      <c r="H4" t="s">
        <v>20</v>
      </c>
      <c r="I4" s="3">
        <v>0.05</v>
      </c>
      <c r="J4" s="3">
        <v>0.1</v>
      </c>
      <c r="K4" s="3">
        <v>0</v>
      </c>
      <c r="L4" s="3"/>
      <c r="M4" s="3">
        <v>0</v>
      </c>
      <c r="O4" t="s">
        <v>20</v>
      </c>
      <c r="P4" s="3">
        <v>-0.1</v>
      </c>
      <c r="Q4" s="3">
        <v>-7.4999999999999997E-2</v>
      </c>
      <c r="R4" s="3">
        <v>0</v>
      </c>
      <c r="S4" s="3"/>
      <c r="T4" s="3">
        <v>0</v>
      </c>
      <c r="V4" t="s">
        <v>20</v>
      </c>
      <c r="W4">
        <v>0.05</v>
      </c>
      <c r="X4">
        <v>7.0000000000000007E-2</v>
      </c>
      <c r="Y4">
        <v>3.5000000000000003E-2</v>
      </c>
      <c r="AA4">
        <v>0.02</v>
      </c>
    </row>
    <row r="5" spans="1:27" x14ac:dyDescent="0.25">
      <c r="A5" t="s">
        <v>66</v>
      </c>
      <c r="B5">
        <v>0.1</v>
      </c>
      <c r="C5">
        <v>-0.05</v>
      </c>
      <c r="D5">
        <v>-0.05</v>
      </c>
      <c r="F5">
        <v>0</v>
      </c>
      <c r="H5" t="s">
        <v>66</v>
      </c>
      <c r="I5" s="3">
        <v>0</v>
      </c>
      <c r="J5" s="3">
        <v>0</v>
      </c>
      <c r="K5" s="3">
        <v>0</v>
      </c>
      <c r="L5" s="3"/>
      <c r="M5" s="3">
        <v>0</v>
      </c>
      <c r="O5" t="s">
        <v>66</v>
      </c>
      <c r="P5" s="3">
        <v>-0.4</v>
      </c>
      <c r="Q5" s="3">
        <v>-0.2</v>
      </c>
      <c r="R5" s="3">
        <v>-0.1</v>
      </c>
      <c r="S5" s="3"/>
      <c r="T5" s="3">
        <v>-0.1</v>
      </c>
      <c r="V5" t="s">
        <v>66</v>
      </c>
      <c r="W5">
        <v>0.02</v>
      </c>
      <c r="X5">
        <v>0</v>
      </c>
      <c r="Y5">
        <v>0</v>
      </c>
      <c r="AA5">
        <v>0</v>
      </c>
    </row>
    <row r="6" spans="1:27" x14ac:dyDescent="0.25">
      <c r="A6" t="s">
        <v>67</v>
      </c>
      <c r="B6">
        <v>0.6</v>
      </c>
      <c r="C6">
        <v>0.20000000000000007</v>
      </c>
      <c r="D6">
        <v>0.19999999999999996</v>
      </c>
      <c r="F6">
        <v>0.14999999999999997</v>
      </c>
      <c r="H6" t="s">
        <v>67</v>
      </c>
      <c r="I6" s="3">
        <v>0.3</v>
      </c>
      <c r="J6" s="3">
        <v>0.4</v>
      </c>
      <c r="K6" s="3">
        <v>0.1</v>
      </c>
      <c r="L6" s="3"/>
      <c r="M6" s="3">
        <v>0.02</v>
      </c>
      <c r="O6" t="s">
        <v>67</v>
      </c>
      <c r="P6" s="3">
        <v>0</v>
      </c>
      <c r="Q6" s="3">
        <v>7.0000000000000007E-2</v>
      </c>
      <c r="R6" s="3">
        <v>0.10000000000000003</v>
      </c>
      <c r="S6" s="3"/>
      <c r="T6" s="3">
        <v>9.9999999999999978E-2</v>
      </c>
      <c r="V6" t="s">
        <v>67</v>
      </c>
      <c r="W6">
        <v>0.2</v>
      </c>
      <c r="X6">
        <v>0.25</v>
      </c>
      <c r="Y6">
        <v>0.25</v>
      </c>
      <c r="AA6">
        <v>0.25</v>
      </c>
    </row>
    <row r="7" spans="1:27" x14ac:dyDescent="0.25">
      <c r="A7" t="s">
        <v>68</v>
      </c>
      <c r="B7">
        <v>0.14629213120588502</v>
      </c>
      <c r="C7">
        <v>7.3687301117036919E-5</v>
      </c>
      <c r="D7">
        <v>-3.025579388203985E-2</v>
      </c>
      <c r="E7">
        <v>-2.6301454010071182E-2</v>
      </c>
      <c r="F7">
        <v>-2.234711413810251E-2</v>
      </c>
      <c r="H7" t="s">
        <v>68</v>
      </c>
      <c r="I7" s="3">
        <v>4.8678590565969376E-3</v>
      </c>
      <c r="J7" s="3">
        <v>-3.0513625491810914E-3</v>
      </c>
      <c r="K7" s="3">
        <v>-1.4640076574084705E-2</v>
      </c>
      <c r="L7" s="3">
        <v>-8.9245668782699308E-3</v>
      </c>
      <c r="M7" s="3">
        <v>-3.2090571824551569E-3</v>
      </c>
      <c r="O7" t="s">
        <v>68</v>
      </c>
      <c r="P7" s="3">
        <v>-0.19066394553289726</v>
      </c>
      <c r="Q7" s="3">
        <v>-0.12034513573779911</v>
      </c>
      <c r="R7" s="3">
        <v>-4.8031632903283931E-2</v>
      </c>
      <c r="S7" s="3">
        <v>-4.1535035855165908E-2</v>
      </c>
      <c r="T7" s="3">
        <v>-3.5038438807047885E-2</v>
      </c>
      <c r="V7" t="s">
        <v>68</v>
      </c>
      <c r="W7">
        <v>1.9291085158639629E-2</v>
      </c>
      <c r="X7">
        <v>1.330503418533506E-2</v>
      </c>
      <c r="Y7">
        <v>-1.0356319942964806E-2</v>
      </c>
      <c r="Z7">
        <v>-1.3540952503842147E-2</v>
      </c>
      <c r="AA7">
        <v>-1.6725585064719488E-2</v>
      </c>
    </row>
    <row r="8" spans="1:27" x14ac:dyDescent="0.25">
      <c r="A8" t="s">
        <v>69</v>
      </c>
      <c r="B8">
        <v>0.22664650681899901</v>
      </c>
      <c r="C8">
        <v>0.14446801001315057</v>
      </c>
      <c r="D8">
        <v>0.10666543391792585</v>
      </c>
      <c r="E8">
        <v>8.3372138789373121E-2</v>
      </c>
      <c r="F8">
        <v>6.0078843660820398E-2</v>
      </c>
      <c r="H8" t="s">
        <v>69</v>
      </c>
      <c r="I8" s="3">
        <v>0.12852515145202353</v>
      </c>
      <c r="J8" s="3">
        <v>0.16784185553314485</v>
      </c>
      <c r="K8" s="3">
        <v>7.014971836556072E-2</v>
      </c>
      <c r="L8" s="3">
        <v>3.9153481582626819E-2</v>
      </c>
      <c r="M8" s="3">
        <v>8.1572447996929223E-3</v>
      </c>
      <c r="O8" t="s">
        <v>69</v>
      </c>
      <c r="P8" s="3">
        <v>0.16332789106579448</v>
      </c>
      <c r="Q8" s="3">
        <v>0.11769027147559818</v>
      </c>
      <c r="R8" s="3">
        <v>7.9063265806567862E-2</v>
      </c>
      <c r="S8" s="3">
        <v>7.2070071710331807E-2</v>
      </c>
      <c r="T8" s="3">
        <v>6.5076877614095766E-2</v>
      </c>
      <c r="V8" t="s">
        <v>69</v>
      </c>
      <c r="W8">
        <v>9.4989258254149334E-2</v>
      </c>
      <c r="X8">
        <v>0.13624707448647275</v>
      </c>
      <c r="Y8">
        <v>0.15499835417164393</v>
      </c>
      <c r="Z8">
        <v>0.15065333357911287</v>
      </c>
      <c r="AA8">
        <v>0.14630831298658184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3AFB-7166-4ED0-802D-BFCA4AF23E1F}">
  <dimension ref="A1:AA8"/>
  <sheetViews>
    <sheetView showGridLines="0" topLeftCell="A11" zoomScaleNormal="100" workbookViewId="0">
      <selection activeCell="C64" sqref="C64"/>
    </sheetView>
  </sheetViews>
  <sheetFormatPr defaultRowHeight="15" x14ac:dyDescent="0.25"/>
  <sheetData>
    <row r="1" spans="1:27" x14ac:dyDescent="0.25">
      <c r="A1" t="s">
        <v>0</v>
      </c>
      <c r="H1" t="s">
        <v>1</v>
      </c>
      <c r="O1" t="s">
        <v>2</v>
      </c>
      <c r="V1" t="s">
        <v>3</v>
      </c>
    </row>
    <row r="2" spans="1:27" x14ac:dyDescent="0.25">
      <c r="B2">
        <v>1</v>
      </c>
      <c r="C2">
        <v>2</v>
      </c>
      <c r="D2">
        <v>3</v>
      </c>
      <c r="E2">
        <v>4</v>
      </c>
      <c r="F2">
        <v>5</v>
      </c>
      <c r="I2">
        <v>1</v>
      </c>
      <c r="J2">
        <v>2</v>
      </c>
      <c r="K2">
        <v>3</v>
      </c>
      <c r="L2">
        <v>4</v>
      </c>
      <c r="M2">
        <v>5</v>
      </c>
      <c r="P2">
        <v>1</v>
      </c>
      <c r="Q2">
        <v>2</v>
      </c>
      <c r="R2">
        <v>3</v>
      </c>
      <c r="S2">
        <v>4</v>
      </c>
      <c r="T2">
        <v>5</v>
      </c>
      <c r="W2">
        <v>1</v>
      </c>
      <c r="X2">
        <v>2</v>
      </c>
      <c r="Y2">
        <v>3</v>
      </c>
      <c r="Z2">
        <v>4</v>
      </c>
      <c r="AA2">
        <v>5</v>
      </c>
    </row>
    <row r="3" spans="1:27" x14ac:dyDescent="0.25">
      <c r="A3" t="s">
        <v>19</v>
      </c>
      <c r="B3" s="3">
        <v>-0.53136363636363637</v>
      </c>
      <c r="C3" s="3">
        <v>-0.16318181818181818</v>
      </c>
      <c r="D3" s="3">
        <v>-6.1818181818181821E-2</v>
      </c>
      <c r="E3" s="3"/>
      <c r="F3" s="3">
        <v>-2.3181818181818161E-2</v>
      </c>
      <c r="G3" s="3"/>
      <c r="H3" s="3" t="s">
        <v>19</v>
      </c>
      <c r="I3" s="3">
        <v>-0.32266666666666666</v>
      </c>
      <c r="J3" s="3">
        <v>-0.15533333333333335</v>
      </c>
      <c r="K3" s="3">
        <v>-6.2666666666666676E-2</v>
      </c>
      <c r="L3" s="3"/>
      <c r="M3" s="3">
        <v>-1.4666666666666658E-2</v>
      </c>
      <c r="N3" s="3"/>
      <c r="O3" s="3" t="s">
        <v>19</v>
      </c>
      <c r="P3" s="3">
        <v>-0.28999999999999992</v>
      </c>
      <c r="Q3" s="3">
        <v>-0.16578947368421051</v>
      </c>
      <c r="R3" s="3">
        <v>-7.8947368421052547E-3</v>
      </c>
      <c r="S3" s="3"/>
      <c r="T3" s="3">
        <v>7.8947368421052547E-3</v>
      </c>
      <c r="U3" s="3"/>
      <c r="V3" s="3" t="s">
        <v>19</v>
      </c>
      <c r="W3" s="3">
        <v>0.12307692307692307</v>
      </c>
      <c r="X3" s="3">
        <v>0.19307692307692306</v>
      </c>
      <c r="Y3" s="3">
        <v>0.14153846153846156</v>
      </c>
      <c r="Z3" s="3"/>
      <c r="AA3" s="3">
        <v>0.13067692307692308</v>
      </c>
    </row>
    <row r="4" spans="1:27" x14ac:dyDescent="0.25">
      <c r="A4" t="s">
        <v>20</v>
      </c>
      <c r="B4" s="3">
        <v>-0.45</v>
      </c>
      <c r="C4" s="3">
        <v>-0.125</v>
      </c>
      <c r="D4" s="3">
        <v>0</v>
      </c>
      <c r="E4" s="3"/>
      <c r="F4" s="3">
        <v>0</v>
      </c>
      <c r="G4" s="3"/>
      <c r="H4" s="3" t="s">
        <v>20</v>
      </c>
      <c r="I4" s="3">
        <v>-0.16</v>
      </c>
      <c r="J4" s="3">
        <v>-0.1</v>
      </c>
      <c r="K4" s="3">
        <v>0</v>
      </c>
      <c r="L4" s="3"/>
      <c r="M4" s="3">
        <v>0</v>
      </c>
      <c r="N4" s="3"/>
      <c r="O4" s="3" t="s">
        <v>20</v>
      </c>
      <c r="P4" s="3">
        <v>-0.2</v>
      </c>
      <c r="Q4" s="3">
        <v>-0.1</v>
      </c>
      <c r="R4" s="3">
        <v>0</v>
      </c>
      <c r="S4" s="3"/>
      <c r="T4" s="3">
        <v>0</v>
      </c>
      <c r="U4" s="3"/>
      <c r="V4" s="3" t="s">
        <v>20</v>
      </c>
      <c r="W4" s="3">
        <v>0.17</v>
      </c>
      <c r="X4" s="3">
        <v>0.2</v>
      </c>
      <c r="Y4" s="3">
        <v>0.06</v>
      </c>
      <c r="Z4" s="3"/>
      <c r="AA4" s="3">
        <v>0</v>
      </c>
    </row>
    <row r="5" spans="1:27" x14ac:dyDescent="0.25">
      <c r="A5" t="s">
        <v>66</v>
      </c>
      <c r="B5" s="3">
        <v>-2</v>
      </c>
      <c r="C5" s="3">
        <v>-1</v>
      </c>
      <c r="D5" s="3">
        <v>-0.25</v>
      </c>
      <c r="E5" s="3"/>
      <c r="F5" s="3">
        <v>-0.19999999999999996</v>
      </c>
      <c r="G5" s="3"/>
      <c r="H5" s="3" t="s">
        <v>66</v>
      </c>
      <c r="I5" s="3">
        <v>-1</v>
      </c>
      <c r="J5" s="3">
        <v>-1</v>
      </c>
      <c r="K5" s="3">
        <v>-0.30000000000000004</v>
      </c>
      <c r="L5" s="3"/>
      <c r="M5" s="3">
        <v>-0.11999999999999988</v>
      </c>
      <c r="N5" s="3"/>
      <c r="O5" s="3" t="s">
        <v>66</v>
      </c>
      <c r="P5" s="3">
        <v>-0.7</v>
      </c>
      <c r="Q5" s="3">
        <v>-0.6</v>
      </c>
      <c r="R5" s="3">
        <v>-0.31999999999999984</v>
      </c>
      <c r="S5" s="3"/>
      <c r="T5" s="3">
        <v>-0.19000000000000017</v>
      </c>
      <c r="U5" s="3"/>
      <c r="V5" s="3" t="s">
        <v>66</v>
      </c>
      <c r="W5" s="3">
        <v>-0.2</v>
      </c>
      <c r="X5" s="3">
        <v>-0.2</v>
      </c>
      <c r="Y5" s="3">
        <v>0</v>
      </c>
      <c r="Z5" s="3"/>
      <c r="AA5" s="3">
        <v>0</v>
      </c>
    </row>
    <row r="6" spans="1:27" x14ac:dyDescent="0.25">
      <c r="A6" t="s">
        <v>67</v>
      </c>
      <c r="B6" s="3">
        <v>-0.03</v>
      </c>
      <c r="C6" s="3">
        <v>1</v>
      </c>
      <c r="D6" s="3">
        <v>0</v>
      </c>
      <c r="E6" s="3"/>
      <c r="F6" s="3">
        <v>0</v>
      </c>
      <c r="G6" s="3"/>
      <c r="H6" s="3" t="s">
        <v>67</v>
      </c>
      <c r="I6" s="3">
        <v>0</v>
      </c>
      <c r="J6" s="3">
        <v>0.5</v>
      </c>
      <c r="K6" s="3">
        <v>0</v>
      </c>
      <c r="L6" s="3"/>
      <c r="M6" s="3">
        <v>0</v>
      </c>
      <c r="N6" s="3"/>
      <c r="O6" s="3" t="s">
        <v>67</v>
      </c>
      <c r="P6" s="3">
        <v>0.1</v>
      </c>
      <c r="Q6" s="3">
        <v>0.2</v>
      </c>
      <c r="R6" s="3">
        <v>0.3</v>
      </c>
      <c r="S6" s="3"/>
      <c r="T6" s="3">
        <v>0.16</v>
      </c>
      <c r="U6" s="3"/>
      <c r="V6" s="3" t="s">
        <v>67</v>
      </c>
      <c r="W6" s="3">
        <v>0.35</v>
      </c>
      <c r="X6" s="3">
        <v>0.5</v>
      </c>
      <c r="Y6" s="3">
        <v>0.7</v>
      </c>
      <c r="Z6" s="3"/>
      <c r="AA6" s="3">
        <v>0.90880000000000005</v>
      </c>
    </row>
    <row r="7" spans="1:27" x14ac:dyDescent="0.25">
      <c r="A7" t="s">
        <v>68</v>
      </c>
      <c r="B7" s="3">
        <v>-1.0200845592796375</v>
      </c>
      <c r="C7" s="3">
        <v>-0.50151175886152</v>
      </c>
      <c r="D7" s="3">
        <v>-0.14840163413371402</v>
      </c>
      <c r="E7" s="3">
        <v>-0.11247958361274343</v>
      </c>
      <c r="F7" s="3">
        <v>-7.655753309177285E-2</v>
      </c>
      <c r="G7" s="3"/>
      <c r="H7" s="3" t="s">
        <v>68</v>
      </c>
      <c r="I7" s="3">
        <v>-0.67643620872602606</v>
      </c>
      <c r="J7" s="3">
        <v>-0.4593040921609256</v>
      </c>
      <c r="K7" s="3">
        <v>-0.16435027181300066</v>
      </c>
      <c r="L7" s="3">
        <v>-0.10829380631130747</v>
      </c>
      <c r="M7" s="3">
        <v>-5.2237340809614285E-2</v>
      </c>
      <c r="N7" s="3"/>
      <c r="O7" s="3" t="s">
        <v>68</v>
      </c>
      <c r="P7" s="3">
        <v>-0.52242429440912352</v>
      </c>
      <c r="Q7" s="3">
        <v>-0.37232265668072168</v>
      </c>
      <c r="R7" s="3">
        <v>-0.16033381690425305</v>
      </c>
      <c r="S7" s="3">
        <v>-0.1118558220809448</v>
      </c>
      <c r="T7" s="3">
        <v>-6.3377827257636549E-2</v>
      </c>
      <c r="U7" s="3"/>
      <c r="V7" s="3" t="s">
        <v>68</v>
      </c>
      <c r="W7" s="3">
        <v>-1.360826352603843E-2</v>
      </c>
      <c r="X7" s="3">
        <v>2.6771567800150942E-3</v>
      </c>
      <c r="Y7" s="3">
        <v>-6.2567323773060485E-2</v>
      </c>
      <c r="Z7" s="3">
        <v>-9.7300815955012929E-2</v>
      </c>
      <c r="AA7" s="3">
        <v>-0.13203430813696537</v>
      </c>
    </row>
    <row r="8" spans="1:27" x14ac:dyDescent="0.25">
      <c r="A8" t="s">
        <v>69</v>
      </c>
      <c r="B8" s="3">
        <v>0.977441845832002</v>
      </c>
      <c r="C8" s="3">
        <v>0.67665988135940369</v>
      </c>
      <c r="D8" s="3">
        <v>0.17316690463106438</v>
      </c>
      <c r="E8" s="3">
        <v>0.13995916722548687</v>
      </c>
      <c r="F8" s="3">
        <v>0.10675142981990937</v>
      </c>
      <c r="G8" s="3"/>
      <c r="H8" s="3" t="s">
        <v>69</v>
      </c>
      <c r="I8" s="3">
        <v>0.7075390841187188</v>
      </c>
      <c r="J8" s="3">
        <v>0.60794151765518445</v>
      </c>
      <c r="K8" s="3">
        <v>0.20336721029266797</v>
      </c>
      <c r="L8" s="3">
        <v>0.13925427928928161</v>
      </c>
      <c r="M8" s="3">
        <v>7.5141348285895262E-2</v>
      </c>
      <c r="N8" s="3"/>
      <c r="O8" s="3" t="s">
        <v>69</v>
      </c>
      <c r="P8" s="3">
        <v>0.46484858881824725</v>
      </c>
      <c r="Q8" s="3">
        <v>0.41306636599302232</v>
      </c>
      <c r="R8" s="3">
        <v>0.30487816012429558</v>
      </c>
      <c r="S8" s="3">
        <v>0.2237116441618896</v>
      </c>
      <c r="T8" s="3">
        <v>0.14254512819948362</v>
      </c>
      <c r="U8" s="3"/>
      <c r="V8" s="3" t="s">
        <v>69</v>
      </c>
      <c r="W8" s="3">
        <v>0.273370373205923</v>
      </c>
      <c r="X8" s="3">
        <v>0.38079953259381594</v>
      </c>
      <c r="Y8" s="3">
        <v>0.40821157062304408</v>
      </c>
      <c r="Z8" s="3">
        <v>0.46681701652541052</v>
      </c>
      <c r="AA8" s="3">
        <v>0.5254224624277769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9CA1A-ABF6-4C2C-A1C4-5CB222D33C01}">
  <dimension ref="A1:D7"/>
  <sheetViews>
    <sheetView showGridLines="0" topLeftCell="E1" zoomScaleNormal="100" workbookViewId="0">
      <selection activeCell="H42" sqref="H42"/>
    </sheetView>
  </sheetViews>
  <sheetFormatPr defaultRowHeight="15" x14ac:dyDescent="0.25"/>
  <cols>
    <col min="1" max="1" width="22.85546875" bestFit="1" customWidth="1"/>
    <col min="2" max="2" width="9.28515625" bestFit="1" customWidth="1"/>
    <col min="3" max="3" width="14.28515625" bestFit="1" customWidth="1"/>
    <col min="4" max="4" width="12.85546875" bestFit="1" customWidth="1"/>
  </cols>
  <sheetData>
    <row r="1" spans="1:4" x14ac:dyDescent="0.25">
      <c r="B1" t="s">
        <v>11</v>
      </c>
      <c r="C1" t="s">
        <v>12</v>
      </c>
      <c r="D1" t="s">
        <v>13</v>
      </c>
    </row>
    <row r="2" spans="1:4" x14ac:dyDescent="0.25">
      <c r="A2" t="s">
        <v>10</v>
      </c>
      <c r="B2" s="4">
        <v>10.256410256410255</v>
      </c>
      <c r="C2" s="4">
        <v>7.6923076923076925</v>
      </c>
      <c r="D2" s="4">
        <v>15.384615384615385</v>
      </c>
    </row>
    <row r="3" spans="1:4" x14ac:dyDescent="0.25">
      <c r="A3" t="s">
        <v>14</v>
      </c>
      <c r="B3" s="4">
        <v>2.5641025641025639</v>
      </c>
      <c r="C3" s="4">
        <v>2.5641025641025639</v>
      </c>
      <c r="D3" s="4">
        <v>7.6923076923076925</v>
      </c>
    </row>
    <row r="4" spans="1:4" x14ac:dyDescent="0.25">
      <c r="A4" t="s">
        <v>15</v>
      </c>
      <c r="B4" s="4">
        <v>20.512820512820511</v>
      </c>
      <c r="C4" s="4">
        <v>17.948717948717949</v>
      </c>
      <c r="D4" s="4">
        <v>38.461538461538467</v>
      </c>
    </row>
    <row r="5" spans="1:4" x14ac:dyDescent="0.25">
      <c r="A5" t="s">
        <v>16</v>
      </c>
      <c r="B5" s="4">
        <v>20.512820512820511</v>
      </c>
      <c r="C5" s="4">
        <v>35.897435897435898</v>
      </c>
      <c r="D5" s="4">
        <v>28.205128205128204</v>
      </c>
    </row>
    <row r="6" spans="1:4" x14ac:dyDescent="0.25">
      <c r="A6" t="s">
        <v>17</v>
      </c>
      <c r="B6" s="4">
        <v>20.512820512820511</v>
      </c>
      <c r="C6" s="4">
        <v>35.897435897435898</v>
      </c>
      <c r="D6" s="4">
        <v>15.384615384615385</v>
      </c>
    </row>
    <row r="7" spans="1:4" x14ac:dyDescent="0.25">
      <c r="A7" t="s">
        <v>18</v>
      </c>
      <c r="B7" s="4">
        <v>56.410256410256409</v>
      </c>
      <c r="C7" s="4">
        <v>20.512820512820511</v>
      </c>
      <c r="D7" s="4">
        <v>17.948717948717949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5EBB4-1982-45BA-899D-5AEDF7057FB9}">
  <dimension ref="A1:M6"/>
  <sheetViews>
    <sheetView showGridLines="0" topLeftCell="A9" zoomScaleNormal="100" workbookViewId="0">
      <selection activeCell="D48" sqref="D48"/>
    </sheetView>
  </sheetViews>
  <sheetFormatPr defaultRowHeight="15" x14ac:dyDescent="0.25"/>
  <sheetData>
    <row r="1" spans="1:13" x14ac:dyDescent="0.25">
      <c r="B1" s="9" t="s">
        <v>19</v>
      </c>
      <c r="C1" s="9"/>
      <c r="D1" s="9"/>
      <c r="E1" s="9"/>
      <c r="F1" s="9"/>
      <c r="I1" s="9" t="s">
        <v>20</v>
      </c>
      <c r="J1" s="9"/>
      <c r="K1" s="9"/>
      <c r="L1" s="9"/>
      <c r="M1" s="9"/>
    </row>
    <row r="2" spans="1:13" x14ac:dyDescent="0.25">
      <c r="B2">
        <v>1</v>
      </c>
      <c r="C2">
        <v>2</v>
      </c>
      <c r="D2">
        <v>3</v>
      </c>
      <c r="E2">
        <v>4</v>
      </c>
      <c r="F2">
        <v>5</v>
      </c>
      <c r="I2">
        <v>1</v>
      </c>
      <c r="J2">
        <v>2</v>
      </c>
      <c r="K2">
        <v>3</v>
      </c>
      <c r="L2">
        <v>4</v>
      </c>
      <c r="M2">
        <v>5</v>
      </c>
    </row>
    <row r="3" spans="1:13" x14ac:dyDescent="0.25">
      <c r="A3" t="s">
        <v>0</v>
      </c>
      <c r="B3" s="3">
        <v>0.25961538461538453</v>
      </c>
      <c r="C3" s="3">
        <v>7.2307692307692323E-2</v>
      </c>
      <c r="D3" s="3">
        <v>2.3076923076923075E-2</v>
      </c>
      <c r="E3" s="3"/>
      <c r="F3" s="3">
        <v>7.692307692307691E-3</v>
      </c>
      <c r="H3" t="s">
        <v>0</v>
      </c>
      <c r="I3" s="3">
        <v>0.22500000000000001</v>
      </c>
      <c r="J3" s="3">
        <v>0.09</v>
      </c>
      <c r="K3" s="3">
        <v>0</v>
      </c>
      <c r="L3" s="3"/>
      <c r="M3" s="3">
        <v>0</v>
      </c>
    </row>
    <row r="4" spans="1:13" x14ac:dyDescent="0.25">
      <c r="A4" t="s">
        <v>1</v>
      </c>
      <c r="B4" s="3">
        <v>6.9130434782608705E-2</v>
      </c>
      <c r="C4" s="3">
        <v>8.0869565217391332E-2</v>
      </c>
      <c r="D4" s="3">
        <v>2.0434782608695655E-2</v>
      </c>
      <c r="E4" s="3"/>
      <c r="F4" s="3">
        <v>8.6956521739130438E-4</v>
      </c>
      <c r="H4" t="s">
        <v>1</v>
      </c>
      <c r="I4" s="3">
        <v>0.05</v>
      </c>
      <c r="J4" s="3">
        <v>0.1</v>
      </c>
      <c r="K4" s="3">
        <v>0</v>
      </c>
      <c r="L4" s="3"/>
      <c r="M4" s="3">
        <v>0</v>
      </c>
    </row>
    <row r="5" spans="1:13" x14ac:dyDescent="0.25">
      <c r="A5" t="s">
        <v>58</v>
      </c>
      <c r="B5" s="3">
        <v>-0.10900000000000001</v>
      </c>
      <c r="C5" s="3">
        <v>-6.1500000000000013E-2</v>
      </c>
      <c r="D5" s="3">
        <v>-8.4999999999999989E-3</v>
      </c>
      <c r="E5" s="3"/>
      <c r="F5" s="3">
        <v>-2.5000000000000022E-3</v>
      </c>
      <c r="H5" t="s">
        <v>58</v>
      </c>
      <c r="I5" s="3">
        <v>-0.1</v>
      </c>
      <c r="J5" s="3">
        <v>-7.4999999999999997E-2</v>
      </c>
      <c r="K5" s="3">
        <v>0</v>
      </c>
      <c r="L5" s="3"/>
      <c r="M5" s="3">
        <v>0</v>
      </c>
    </row>
    <row r="6" spans="1:13" x14ac:dyDescent="0.25">
      <c r="A6" t="s">
        <v>77</v>
      </c>
      <c r="B6" s="3">
        <v>6.6785714285714295E-2</v>
      </c>
      <c r="C6" s="3">
        <v>8.1428571428571433E-2</v>
      </c>
      <c r="D6" s="3">
        <v>6.7142857142857157E-2</v>
      </c>
      <c r="E6" s="3"/>
      <c r="F6" s="3">
        <v>5.6428571428571432E-2</v>
      </c>
      <c r="H6" t="s">
        <v>77</v>
      </c>
      <c r="I6" s="3">
        <v>0.05</v>
      </c>
      <c r="J6" s="3">
        <v>7.0000000000000007E-2</v>
      </c>
      <c r="K6" s="3">
        <v>3.5000000000000003E-2</v>
      </c>
      <c r="L6" s="3"/>
      <c r="M6" s="3">
        <v>0.02</v>
      </c>
    </row>
  </sheetData>
  <mergeCells count="2">
    <mergeCell ref="B1:F1"/>
    <mergeCell ref="I1:M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8DAA-C67C-46F9-848E-71DCB3DB830B}">
  <dimension ref="A1:M6"/>
  <sheetViews>
    <sheetView showGridLines="0" topLeftCell="A9" zoomScaleNormal="100" workbookViewId="0">
      <selection activeCell="C49" sqref="C49"/>
    </sheetView>
  </sheetViews>
  <sheetFormatPr defaultRowHeight="15" x14ac:dyDescent="0.25"/>
  <sheetData>
    <row r="1" spans="1:13" x14ac:dyDescent="0.25">
      <c r="B1" s="9" t="s">
        <v>19</v>
      </c>
      <c r="C1" s="9"/>
      <c r="D1" s="9"/>
      <c r="E1" s="9"/>
      <c r="F1" s="9"/>
      <c r="I1" s="9" t="s">
        <v>20</v>
      </c>
      <c r="J1" s="9"/>
      <c r="K1" s="9"/>
      <c r="L1" s="9"/>
      <c r="M1" s="9"/>
    </row>
    <row r="2" spans="1:13" x14ac:dyDescent="0.25">
      <c r="B2">
        <v>1</v>
      </c>
      <c r="C2">
        <v>2</v>
      </c>
      <c r="D2">
        <v>3</v>
      </c>
      <c r="E2">
        <v>4</v>
      </c>
      <c r="F2">
        <v>5</v>
      </c>
      <c r="I2">
        <v>1</v>
      </c>
      <c r="J2">
        <v>2</v>
      </c>
      <c r="K2">
        <v>3</v>
      </c>
      <c r="L2">
        <v>4</v>
      </c>
      <c r="M2">
        <v>5</v>
      </c>
    </row>
    <row r="3" spans="1:13" x14ac:dyDescent="0.25">
      <c r="A3" t="s">
        <v>0</v>
      </c>
      <c r="B3" s="3">
        <v>-0.53136363636363637</v>
      </c>
      <c r="C3" s="3">
        <v>-0.16318181818181818</v>
      </c>
      <c r="D3" s="3">
        <v>-6.1818181818181821E-2</v>
      </c>
      <c r="E3" s="3"/>
      <c r="F3" s="3">
        <v>-2.3181818181818161E-2</v>
      </c>
      <c r="H3" t="s">
        <v>0</v>
      </c>
      <c r="I3" s="3">
        <v>-0.45</v>
      </c>
      <c r="J3" s="3">
        <v>-0.125</v>
      </c>
      <c r="K3" s="3">
        <v>0</v>
      </c>
      <c r="L3" s="3"/>
      <c r="M3" s="3">
        <v>0</v>
      </c>
    </row>
    <row r="4" spans="1:13" x14ac:dyDescent="0.25">
      <c r="A4" t="s">
        <v>1</v>
      </c>
      <c r="B4" s="3">
        <v>-0.32266666666666666</v>
      </c>
      <c r="C4" s="3">
        <v>-0.15533333333333335</v>
      </c>
      <c r="D4" s="3">
        <v>-6.2666666666666676E-2</v>
      </c>
      <c r="E4" s="3"/>
      <c r="F4" s="3">
        <v>-1.4666666666666658E-2</v>
      </c>
      <c r="H4" t="s">
        <v>1</v>
      </c>
      <c r="I4" s="3">
        <v>-0.16</v>
      </c>
      <c r="J4" s="3">
        <v>-0.1</v>
      </c>
      <c r="K4" s="3">
        <v>0</v>
      </c>
      <c r="L4" s="3"/>
      <c r="M4" s="3">
        <v>0</v>
      </c>
    </row>
    <row r="5" spans="1:13" x14ac:dyDescent="0.25">
      <c r="A5" t="s">
        <v>58</v>
      </c>
      <c r="B5" s="3">
        <v>-0.28999999999999992</v>
      </c>
      <c r="C5" s="3">
        <v>-0.16578947368421051</v>
      </c>
      <c r="D5" s="3">
        <v>-7.8947368421052547E-3</v>
      </c>
      <c r="E5" s="3"/>
      <c r="F5" s="3">
        <v>7.8947368421052547E-3</v>
      </c>
      <c r="H5" t="s">
        <v>58</v>
      </c>
      <c r="I5" s="3">
        <v>-0.2</v>
      </c>
      <c r="J5" s="3">
        <v>-0.1</v>
      </c>
      <c r="K5" s="3">
        <v>0</v>
      </c>
      <c r="L5" s="3"/>
      <c r="M5" s="3">
        <v>0</v>
      </c>
    </row>
    <row r="6" spans="1:13" x14ac:dyDescent="0.25">
      <c r="A6" t="s">
        <v>77</v>
      </c>
      <c r="B6" s="3">
        <v>0.12307692307692307</v>
      </c>
      <c r="C6" s="3">
        <v>0.19307692307692306</v>
      </c>
      <c r="D6" s="3">
        <v>0.14153846153846156</v>
      </c>
      <c r="E6" s="3"/>
      <c r="F6" s="3">
        <v>0.13067692307692308</v>
      </c>
      <c r="H6" t="s">
        <v>77</v>
      </c>
      <c r="I6" s="3">
        <v>0.17</v>
      </c>
      <c r="J6" s="3">
        <v>0.2</v>
      </c>
      <c r="K6" s="3">
        <v>0.06</v>
      </c>
      <c r="L6" s="3"/>
      <c r="M6" s="3">
        <v>0</v>
      </c>
    </row>
  </sheetData>
  <mergeCells count="2">
    <mergeCell ref="B1:F1"/>
    <mergeCell ref="I1:M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8BE5-F071-4EF8-BEB2-B9FA808B4C0B}">
  <dimension ref="A1:P11"/>
  <sheetViews>
    <sheetView showGridLines="0" topLeftCell="A13" zoomScaleNormal="100" workbookViewId="0">
      <selection activeCell="E45" sqref="E45"/>
    </sheetView>
  </sheetViews>
  <sheetFormatPr defaultRowHeight="15" x14ac:dyDescent="0.25"/>
  <cols>
    <col min="1" max="1" width="14.28515625" customWidth="1"/>
  </cols>
  <sheetData>
    <row r="1" spans="1:16" x14ac:dyDescent="0.25">
      <c r="B1" t="s">
        <v>0</v>
      </c>
      <c r="E1" t="s">
        <v>1</v>
      </c>
      <c r="H1" t="s">
        <v>58</v>
      </c>
      <c r="K1" t="s">
        <v>77</v>
      </c>
      <c r="N1" t="s">
        <v>28</v>
      </c>
    </row>
    <row r="2" spans="1:16" x14ac:dyDescent="0.25">
      <c r="B2" t="s">
        <v>4</v>
      </c>
      <c r="C2" t="s">
        <v>5</v>
      </c>
      <c r="D2" t="s">
        <v>6</v>
      </c>
      <c r="E2" t="s">
        <v>4</v>
      </c>
      <c r="F2" t="s">
        <v>5</v>
      </c>
      <c r="G2" t="s">
        <v>6</v>
      </c>
      <c r="H2" t="s">
        <v>4</v>
      </c>
      <c r="I2" t="s">
        <v>5</v>
      </c>
      <c r="J2" t="s">
        <v>6</v>
      </c>
      <c r="K2" t="s">
        <v>4</v>
      </c>
      <c r="L2" t="s">
        <v>5</v>
      </c>
      <c r="M2" t="s">
        <v>6</v>
      </c>
      <c r="N2" t="s">
        <v>4</v>
      </c>
      <c r="O2" t="s">
        <v>5</v>
      </c>
      <c r="P2" t="s">
        <v>6</v>
      </c>
    </row>
    <row r="3" spans="1:16" x14ac:dyDescent="0.25">
      <c r="B3" t="s">
        <v>80</v>
      </c>
      <c r="C3" t="s">
        <v>81</v>
      </c>
      <c r="D3" t="s">
        <v>43</v>
      </c>
      <c r="E3" t="s">
        <v>41</v>
      </c>
      <c r="F3" t="s">
        <v>44</v>
      </c>
      <c r="G3" t="s">
        <v>49</v>
      </c>
      <c r="H3" t="s">
        <v>80</v>
      </c>
      <c r="I3" t="s">
        <v>81</v>
      </c>
      <c r="J3" t="s">
        <v>60</v>
      </c>
      <c r="K3" t="s">
        <v>43</v>
      </c>
      <c r="L3" t="s">
        <v>41</v>
      </c>
      <c r="M3" t="s">
        <v>48</v>
      </c>
      <c r="N3" t="s">
        <v>57</v>
      </c>
      <c r="O3" t="s">
        <v>57</v>
      </c>
      <c r="P3" t="s">
        <v>82</v>
      </c>
    </row>
    <row r="5" spans="1:16" x14ac:dyDescent="0.25">
      <c r="A5" t="s">
        <v>21</v>
      </c>
      <c r="B5" s="3">
        <v>0.24390243902439024</v>
      </c>
      <c r="C5" s="3">
        <v>0.15</v>
      </c>
      <c r="D5" s="3">
        <v>0.16216216216216217</v>
      </c>
      <c r="E5" s="3">
        <v>0.19444444444444445</v>
      </c>
      <c r="F5" s="3">
        <v>0.11428571428571428</v>
      </c>
      <c r="G5" s="3">
        <v>0.12121212121212122</v>
      </c>
      <c r="H5" s="3">
        <v>9.7560975609756101E-2</v>
      </c>
      <c r="I5" s="3">
        <v>7.4999999999999997E-2</v>
      </c>
      <c r="J5" s="3">
        <v>0.18421052631578946</v>
      </c>
      <c r="K5" s="3">
        <v>5.4054054054054057E-2</v>
      </c>
      <c r="L5" s="3">
        <v>0</v>
      </c>
      <c r="M5" s="3">
        <v>0.11764705882352941</v>
      </c>
      <c r="N5" s="3">
        <v>9.375E-2</v>
      </c>
      <c r="O5" s="3">
        <v>6.25E-2</v>
      </c>
      <c r="P5" s="3">
        <v>0.1111111111111111</v>
      </c>
    </row>
    <row r="6" spans="1:16" x14ac:dyDescent="0.25">
      <c r="A6" t="s">
        <v>22</v>
      </c>
      <c r="B6" s="3">
        <v>0.58536585365853655</v>
      </c>
      <c r="C6" s="3">
        <v>0.625</v>
      </c>
      <c r="D6" s="3">
        <v>0.29729729729729731</v>
      </c>
      <c r="E6" s="3">
        <v>0.61111111111111116</v>
      </c>
      <c r="F6" s="3">
        <v>0.62857142857142856</v>
      </c>
      <c r="G6" s="3">
        <v>0.30303030303030304</v>
      </c>
      <c r="H6" s="3">
        <v>0.70731707317073167</v>
      </c>
      <c r="I6" s="3">
        <v>0.55000000000000004</v>
      </c>
      <c r="J6" s="3">
        <v>0.26315789473684209</v>
      </c>
      <c r="K6" s="3">
        <v>0.54054054054054057</v>
      </c>
      <c r="L6" s="3">
        <v>0.52777777777777779</v>
      </c>
      <c r="M6" s="3">
        <v>0.26470588235294118</v>
      </c>
      <c r="N6" s="3">
        <v>0.4375</v>
      </c>
      <c r="O6" s="3">
        <v>0.5</v>
      </c>
      <c r="P6" s="3">
        <v>0.29629629629629628</v>
      </c>
    </row>
    <row r="7" spans="1:16" x14ac:dyDescent="0.25">
      <c r="A7" t="s">
        <v>23</v>
      </c>
      <c r="B7" s="3">
        <v>0.17073170731707318</v>
      </c>
      <c r="C7" s="3">
        <v>0.22500000000000001</v>
      </c>
      <c r="D7" s="3">
        <v>0.54054054054054057</v>
      </c>
      <c r="E7" s="3">
        <v>0.19444444444444445</v>
      </c>
      <c r="F7" s="3">
        <v>0.25714285714285712</v>
      </c>
      <c r="G7" s="3">
        <v>0.5757575757575758</v>
      </c>
      <c r="H7" s="3">
        <v>0.1951219512195122</v>
      </c>
      <c r="I7" s="3">
        <v>0.375</v>
      </c>
      <c r="J7" s="3">
        <v>0.55263157894736847</v>
      </c>
      <c r="K7" s="3">
        <v>0.40540540540540543</v>
      </c>
      <c r="L7" s="3">
        <v>0.47222222222222221</v>
      </c>
      <c r="M7" s="3">
        <v>0.61764705882352944</v>
      </c>
      <c r="N7" s="3">
        <v>0.46875</v>
      </c>
      <c r="O7" s="3">
        <v>0.4375</v>
      </c>
      <c r="P7" s="3">
        <v>0.59259259259259256</v>
      </c>
    </row>
    <row r="9" spans="1:16" x14ac:dyDescent="0.25">
      <c r="A9" t="s">
        <v>21</v>
      </c>
      <c r="B9">
        <f>B5*100</f>
        <v>24.390243902439025</v>
      </c>
      <c r="C9">
        <f t="shared" ref="C9:P9" si="0">C5*100</f>
        <v>15</v>
      </c>
      <c r="D9">
        <f t="shared" si="0"/>
        <v>16.216216216216218</v>
      </c>
      <c r="E9">
        <f t="shared" si="0"/>
        <v>19.444444444444446</v>
      </c>
      <c r="F9">
        <f t="shared" si="0"/>
        <v>11.428571428571429</v>
      </c>
      <c r="G9">
        <f t="shared" si="0"/>
        <v>12.121212121212121</v>
      </c>
      <c r="H9">
        <f t="shared" si="0"/>
        <v>9.7560975609756095</v>
      </c>
      <c r="I9">
        <f t="shared" si="0"/>
        <v>7.5</v>
      </c>
      <c r="J9">
        <f t="shared" si="0"/>
        <v>18.421052631578945</v>
      </c>
      <c r="K9">
        <f t="shared" si="0"/>
        <v>5.4054054054054053</v>
      </c>
      <c r="L9">
        <f t="shared" si="0"/>
        <v>0</v>
      </c>
      <c r="M9">
        <f t="shared" si="0"/>
        <v>11.76470588235294</v>
      </c>
      <c r="N9">
        <f t="shared" si="0"/>
        <v>9.375</v>
      </c>
      <c r="O9">
        <f t="shared" si="0"/>
        <v>6.25</v>
      </c>
      <c r="P9">
        <f t="shared" si="0"/>
        <v>11.111111111111111</v>
      </c>
    </row>
    <row r="10" spans="1:16" x14ac:dyDescent="0.25">
      <c r="A10" t="s">
        <v>71</v>
      </c>
      <c r="B10">
        <f t="shared" ref="B10:P11" si="1">B6*100</f>
        <v>58.536585365853654</v>
      </c>
      <c r="C10">
        <f t="shared" si="1"/>
        <v>62.5</v>
      </c>
      <c r="D10">
        <f t="shared" si="1"/>
        <v>29.72972972972973</v>
      </c>
      <c r="E10">
        <f t="shared" si="1"/>
        <v>61.111111111111114</v>
      </c>
      <c r="F10">
        <f t="shared" si="1"/>
        <v>62.857142857142854</v>
      </c>
      <c r="G10">
        <f t="shared" si="1"/>
        <v>30.303030303030305</v>
      </c>
      <c r="H10">
        <f t="shared" si="1"/>
        <v>70.731707317073173</v>
      </c>
      <c r="I10">
        <f t="shared" si="1"/>
        <v>55.000000000000007</v>
      </c>
      <c r="J10">
        <f t="shared" si="1"/>
        <v>26.315789473684209</v>
      </c>
      <c r="K10">
        <f t="shared" si="1"/>
        <v>54.054054054054056</v>
      </c>
      <c r="L10">
        <f t="shared" si="1"/>
        <v>52.777777777777779</v>
      </c>
      <c r="M10">
        <f t="shared" si="1"/>
        <v>26.47058823529412</v>
      </c>
      <c r="N10">
        <f t="shared" si="1"/>
        <v>43.75</v>
      </c>
      <c r="O10">
        <f t="shared" si="1"/>
        <v>50</v>
      </c>
      <c r="P10">
        <f t="shared" si="1"/>
        <v>29.629629629629626</v>
      </c>
    </row>
    <row r="11" spans="1:16" x14ac:dyDescent="0.25">
      <c r="A11" t="s">
        <v>23</v>
      </c>
      <c r="B11">
        <f t="shared" si="1"/>
        <v>17.073170731707318</v>
      </c>
      <c r="C11">
        <f t="shared" si="1"/>
        <v>22.5</v>
      </c>
      <c r="D11">
        <f t="shared" si="1"/>
        <v>54.054054054054056</v>
      </c>
      <c r="E11">
        <f t="shared" si="1"/>
        <v>19.444444444444446</v>
      </c>
      <c r="F11">
        <f t="shared" si="1"/>
        <v>25.714285714285712</v>
      </c>
      <c r="G11">
        <f t="shared" si="1"/>
        <v>57.575757575757578</v>
      </c>
      <c r="H11">
        <f t="shared" si="1"/>
        <v>19.512195121951219</v>
      </c>
      <c r="I11">
        <f t="shared" si="1"/>
        <v>37.5</v>
      </c>
      <c r="J11">
        <f t="shared" si="1"/>
        <v>55.26315789473685</v>
      </c>
      <c r="K11">
        <f t="shared" si="1"/>
        <v>40.54054054054054</v>
      </c>
      <c r="L11">
        <f t="shared" si="1"/>
        <v>47.222222222222221</v>
      </c>
      <c r="M11">
        <f t="shared" si="1"/>
        <v>61.764705882352942</v>
      </c>
      <c r="N11">
        <f t="shared" si="1"/>
        <v>46.875</v>
      </c>
      <c r="O11">
        <f t="shared" si="1"/>
        <v>43.75</v>
      </c>
      <c r="P11">
        <f t="shared" si="1"/>
        <v>59.259259259259252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E3ADD-C436-47C0-8C77-E590860CE400}">
  <dimension ref="A1:P11"/>
  <sheetViews>
    <sheetView showGridLines="0" topLeftCell="A13" zoomScaleNormal="100" workbookViewId="0">
      <selection activeCell="D41" sqref="D41"/>
    </sheetView>
  </sheetViews>
  <sheetFormatPr defaultRowHeight="15" x14ac:dyDescent="0.25"/>
  <cols>
    <col min="1" max="1" width="13.42578125" customWidth="1"/>
  </cols>
  <sheetData>
    <row r="1" spans="1:16" x14ac:dyDescent="0.25">
      <c r="B1" t="s">
        <v>0</v>
      </c>
      <c r="E1" t="s">
        <v>1</v>
      </c>
      <c r="H1" t="s">
        <v>58</v>
      </c>
      <c r="K1" t="s">
        <v>77</v>
      </c>
    </row>
    <row r="2" spans="1:16" x14ac:dyDescent="0.25">
      <c r="B2" t="s">
        <v>4</v>
      </c>
      <c r="C2" t="s">
        <v>5</v>
      </c>
      <c r="D2" t="s">
        <v>6</v>
      </c>
      <c r="E2" t="s">
        <v>4</v>
      </c>
      <c r="F2" t="s">
        <v>5</v>
      </c>
      <c r="G2" t="s">
        <v>6</v>
      </c>
      <c r="H2" t="s">
        <v>4</v>
      </c>
      <c r="I2" t="s">
        <v>5</v>
      </c>
      <c r="J2" t="s">
        <v>6</v>
      </c>
      <c r="K2" t="s">
        <v>4</v>
      </c>
      <c r="L2" t="s">
        <v>5</v>
      </c>
      <c r="M2" t="s">
        <v>6</v>
      </c>
    </row>
    <row r="3" spans="1:16" x14ac:dyDescent="0.25">
      <c r="B3" t="s">
        <v>44</v>
      </c>
      <c r="C3" t="s">
        <v>49</v>
      </c>
      <c r="D3" t="s">
        <v>47</v>
      </c>
      <c r="E3" t="s">
        <v>59</v>
      </c>
      <c r="F3" t="s">
        <v>82</v>
      </c>
      <c r="G3" t="s">
        <v>83</v>
      </c>
      <c r="H3" t="s">
        <v>44</v>
      </c>
      <c r="I3" t="s">
        <v>49</v>
      </c>
      <c r="J3" t="s">
        <v>47</v>
      </c>
      <c r="K3" t="s">
        <v>84</v>
      </c>
      <c r="L3" t="s">
        <v>47</v>
      </c>
      <c r="M3" t="s">
        <v>85</v>
      </c>
    </row>
    <row r="5" spans="1:16" x14ac:dyDescent="0.25">
      <c r="A5" s="5" t="s">
        <v>21</v>
      </c>
      <c r="B5" s="6">
        <v>0.2</v>
      </c>
      <c r="C5" s="6">
        <v>0.18181818181818182</v>
      </c>
      <c r="D5" s="6">
        <v>0.10344827586206896</v>
      </c>
      <c r="E5" s="6">
        <v>0.10714285714285714</v>
      </c>
      <c r="F5" s="6">
        <v>0.1111111111111111</v>
      </c>
      <c r="G5" s="6">
        <v>8.3333333333333329E-2</v>
      </c>
      <c r="H5" s="6">
        <v>0.2</v>
      </c>
      <c r="I5" s="6">
        <v>0.18181818181818182</v>
      </c>
      <c r="J5" s="6">
        <v>0.10344827586206896</v>
      </c>
      <c r="K5" s="6">
        <v>0.13333333333333333</v>
      </c>
      <c r="L5" s="6">
        <v>0.13793103448275862</v>
      </c>
      <c r="M5" s="6">
        <v>0.08</v>
      </c>
      <c r="N5" s="6"/>
      <c r="O5" s="6"/>
      <c r="P5" s="6"/>
    </row>
    <row r="6" spans="1:16" x14ac:dyDescent="0.25">
      <c r="A6" s="5" t="s">
        <v>22</v>
      </c>
      <c r="B6" s="6">
        <v>0.11428571428571428</v>
      </c>
      <c r="C6" s="6">
        <v>0.12121212121212122</v>
      </c>
      <c r="D6" s="6">
        <v>6.8965517241379309E-2</v>
      </c>
      <c r="E6" s="6">
        <v>0.14285714285714285</v>
      </c>
      <c r="F6" s="6">
        <v>0.14814814814814814</v>
      </c>
      <c r="G6" s="6">
        <v>8.3333333333333329E-2</v>
      </c>
      <c r="H6" s="6">
        <v>8.5714285714285715E-2</v>
      </c>
      <c r="I6" s="6">
        <v>9.0909090909090912E-2</v>
      </c>
      <c r="J6" s="6">
        <v>3.4482758620689655E-2</v>
      </c>
      <c r="K6" s="6">
        <v>0.1</v>
      </c>
      <c r="L6" s="6">
        <v>0.10344827586206896</v>
      </c>
      <c r="M6" s="6">
        <v>0.04</v>
      </c>
      <c r="N6" s="6"/>
      <c r="O6" s="6"/>
      <c r="P6" s="6"/>
    </row>
    <row r="7" spans="1:16" x14ac:dyDescent="0.25">
      <c r="A7" s="5" t="s">
        <v>23</v>
      </c>
      <c r="B7" s="6">
        <v>0.68571428571428572</v>
      </c>
      <c r="C7" s="6">
        <v>0.69696969696969702</v>
      </c>
      <c r="D7" s="6">
        <v>0.82758620689655171</v>
      </c>
      <c r="E7" s="6">
        <v>0.75</v>
      </c>
      <c r="F7" s="6">
        <v>0.7407407407407407</v>
      </c>
      <c r="G7" s="6">
        <v>0.83333333333333337</v>
      </c>
      <c r="H7" s="6">
        <v>0.7142857142857143</v>
      </c>
      <c r="I7" s="6">
        <v>0.72727272727272729</v>
      </c>
      <c r="J7" s="6">
        <v>0.86206896551724133</v>
      </c>
      <c r="K7" s="6">
        <v>0.76666666666666672</v>
      </c>
      <c r="L7" s="6">
        <v>0.75862068965517238</v>
      </c>
      <c r="M7" s="6">
        <v>0.88</v>
      </c>
      <c r="N7" s="6"/>
      <c r="O7" s="6"/>
      <c r="P7" s="6"/>
    </row>
    <row r="9" spans="1:16" x14ac:dyDescent="0.25">
      <c r="A9" s="5" t="s">
        <v>21</v>
      </c>
      <c r="B9">
        <f>B5*100</f>
        <v>20</v>
      </c>
      <c r="C9">
        <f t="shared" ref="C9:M9" si="0">C5*100</f>
        <v>18.181818181818183</v>
      </c>
      <c r="D9">
        <f t="shared" si="0"/>
        <v>10.344827586206897</v>
      </c>
      <c r="E9">
        <f t="shared" si="0"/>
        <v>10.714285714285714</v>
      </c>
      <c r="F9">
        <f t="shared" si="0"/>
        <v>11.111111111111111</v>
      </c>
      <c r="G9">
        <f t="shared" si="0"/>
        <v>8.3333333333333321</v>
      </c>
      <c r="H9">
        <f t="shared" si="0"/>
        <v>20</v>
      </c>
      <c r="I9">
        <f t="shared" si="0"/>
        <v>18.181818181818183</v>
      </c>
      <c r="J9">
        <f t="shared" si="0"/>
        <v>10.344827586206897</v>
      </c>
      <c r="K9">
        <f t="shared" si="0"/>
        <v>13.333333333333334</v>
      </c>
      <c r="L9">
        <f t="shared" si="0"/>
        <v>13.793103448275861</v>
      </c>
      <c r="M9">
        <f t="shared" si="0"/>
        <v>8</v>
      </c>
    </row>
    <row r="10" spans="1:16" x14ac:dyDescent="0.25">
      <c r="A10" s="5" t="s">
        <v>71</v>
      </c>
      <c r="B10">
        <f t="shared" ref="B10:M11" si="1">B6*100</f>
        <v>11.428571428571429</v>
      </c>
      <c r="C10">
        <f t="shared" si="1"/>
        <v>12.121212121212121</v>
      </c>
      <c r="D10">
        <f t="shared" si="1"/>
        <v>6.8965517241379306</v>
      </c>
      <c r="E10">
        <f t="shared" si="1"/>
        <v>14.285714285714285</v>
      </c>
      <c r="F10">
        <f t="shared" si="1"/>
        <v>14.814814814814813</v>
      </c>
      <c r="G10">
        <f t="shared" si="1"/>
        <v>8.3333333333333321</v>
      </c>
      <c r="H10">
        <f t="shared" si="1"/>
        <v>8.5714285714285712</v>
      </c>
      <c r="I10">
        <f t="shared" si="1"/>
        <v>9.0909090909090917</v>
      </c>
      <c r="J10">
        <f t="shared" si="1"/>
        <v>3.4482758620689653</v>
      </c>
      <c r="K10">
        <f t="shared" si="1"/>
        <v>10</v>
      </c>
      <c r="L10">
        <f t="shared" si="1"/>
        <v>10.344827586206897</v>
      </c>
      <c r="M10">
        <f t="shared" si="1"/>
        <v>4</v>
      </c>
    </row>
    <row r="11" spans="1:16" x14ac:dyDescent="0.25">
      <c r="A11" s="5" t="s">
        <v>23</v>
      </c>
      <c r="B11">
        <f t="shared" si="1"/>
        <v>68.571428571428569</v>
      </c>
      <c r="C11">
        <f t="shared" si="1"/>
        <v>69.696969696969703</v>
      </c>
      <c r="D11">
        <f t="shared" si="1"/>
        <v>82.758620689655174</v>
      </c>
      <c r="E11">
        <f t="shared" si="1"/>
        <v>75</v>
      </c>
      <c r="F11">
        <f t="shared" si="1"/>
        <v>74.074074074074076</v>
      </c>
      <c r="G11">
        <f t="shared" si="1"/>
        <v>83.333333333333343</v>
      </c>
      <c r="H11">
        <f t="shared" si="1"/>
        <v>71.428571428571431</v>
      </c>
      <c r="I11">
        <f t="shared" si="1"/>
        <v>72.727272727272734</v>
      </c>
      <c r="J11">
        <f t="shared" si="1"/>
        <v>86.206896551724128</v>
      </c>
      <c r="K11">
        <f t="shared" si="1"/>
        <v>76.666666666666671</v>
      </c>
      <c r="L11">
        <f t="shared" si="1"/>
        <v>75.862068965517238</v>
      </c>
      <c r="M11">
        <f t="shared" si="1"/>
        <v>88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2EAF-0B9B-4777-80E4-44E49D3B8EC5}">
  <dimension ref="A1:K7"/>
  <sheetViews>
    <sheetView showGridLines="0" topLeftCell="A10" zoomScaleNormal="100" workbookViewId="0">
      <selection activeCell="D32" sqref="D32"/>
    </sheetView>
  </sheetViews>
  <sheetFormatPr defaultRowHeight="15" x14ac:dyDescent="0.25"/>
  <sheetData>
    <row r="1" spans="1:11" x14ac:dyDescent="0.25">
      <c r="B1" t="s">
        <v>0</v>
      </c>
      <c r="D1" t="s">
        <v>1</v>
      </c>
      <c r="F1" t="s">
        <v>58</v>
      </c>
      <c r="H1" t="s">
        <v>77</v>
      </c>
      <c r="J1" t="s">
        <v>28</v>
      </c>
    </row>
    <row r="2" spans="1:11" x14ac:dyDescent="0.25">
      <c r="B2" t="s">
        <v>24</v>
      </c>
      <c r="C2" t="s">
        <v>25</v>
      </c>
      <c r="D2" t="s">
        <v>24</v>
      </c>
      <c r="E2" t="s">
        <v>25</v>
      </c>
      <c r="F2" t="s">
        <v>24</v>
      </c>
      <c r="G2" t="s">
        <v>25</v>
      </c>
      <c r="H2" t="s">
        <v>24</v>
      </c>
      <c r="I2" t="s">
        <v>25</v>
      </c>
      <c r="J2" t="s">
        <v>24</v>
      </c>
      <c r="K2" t="s">
        <v>25</v>
      </c>
    </row>
    <row r="3" spans="1:11" x14ac:dyDescent="0.25">
      <c r="A3" t="s">
        <v>26</v>
      </c>
      <c r="B3" s="3">
        <v>0.88235294117647056</v>
      </c>
      <c r="C3" s="3">
        <v>0.35294117647058826</v>
      </c>
      <c r="D3" s="3">
        <v>0.96551724137931039</v>
      </c>
      <c r="E3" s="3">
        <v>0.2413793103448276</v>
      </c>
      <c r="F3" s="3">
        <v>0.88571428571428568</v>
      </c>
      <c r="G3" s="3">
        <v>0.37142857142857144</v>
      </c>
      <c r="H3" s="3">
        <v>0.76923076923076927</v>
      </c>
      <c r="I3" s="3">
        <v>0.5</v>
      </c>
      <c r="J3" s="3">
        <v>0.79166666666666663</v>
      </c>
      <c r="K3" s="3">
        <v>0.41666666666666669</v>
      </c>
    </row>
    <row r="4" spans="1:11" x14ac:dyDescent="0.25">
      <c r="A4" t="s">
        <v>27</v>
      </c>
      <c r="B4" s="3">
        <v>0.11764705882352941</v>
      </c>
      <c r="C4" s="3">
        <v>0.6470588235294118</v>
      </c>
      <c r="D4" s="3">
        <v>3.4482758620689655E-2</v>
      </c>
      <c r="E4" s="3">
        <v>0.75862068965517238</v>
      </c>
      <c r="F4" s="3">
        <v>0.11428571428571428</v>
      </c>
      <c r="G4" s="3">
        <v>0.62857142857142856</v>
      </c>
      <c r="H4" s="3">
        <v>0.23076923076923078</v>
      </c>
      <c r="I4" s="3">
        <v>0.5</v>
      </c>
      <c r="J4" s="3">
        <v>0.20833333333333334</v>
      </c>
      <c r="K4" s="3">
        <v>0.58333333333333337</v>
      </c>
    </row>
    <row r="6" spans="1:11" x14ac:dyDescent="0.25">
      <c r="A6" t="s">
        <v>26</v>
      </c>
      <c r="B6">
        <f>B3*100</f>
        <v>88.235294117647058</v>
      </c>
      <c r="C6">
        <f t="shared" ref="C6:K6" si="0">C3*100</f>
        <v>35.294117647058826</v>
      </c>
      <c r="D6">
        <f t="shared" si="0"/>
        <v>96.551724137931032</v>
      </c>
      <c r="E6">
        <f t="shared" si="0"/>
        <v>24.137931034482758</v>
      </c>
      <c r="F6">
        <f t="shared" si="0"/>
        <v>88.571428571428569</v>
      </c>
      <c r="G6">
        <f t="shared" si="0"/>
        <v>37.142857142857146</v>
      </c>
      <c r="H6">
        <f t="shared" si="0"/>
        <v>76.923076923076934</v>
      </c>
      <c r="I6">
        <f t="shared" si="0"/>
        <v>50</v>
      </c>
      <c r="J6">
        <f t="shared" si="0"/>
        <v>79.166666666666657</v>
      </c>
      <c r="K6">
        <f t="shared" si="0"/>
        <v>41.666666666666671</v>
      </c>
    </row>
    <row r="7" spans="1:11" x14ac:dyDescent="0.25">
      <c r="A7" t="s">
        <v>27</v>
      </c>
      <c r="B7">
        <f>B4*100</f>
        <v>11.76470588235294</v>
      </c>
      <c r="C7">
        <f t="shared" ref="C7:K7" si="1">C4*100</f>
        <v>64.705882352941174</v>
      </c>
      <c r="D7">
        <f t="shared" si="1"/>
        <v>3.4482758620689653</v>
      </c>
      <c r="E7">
        <f t="shared" si="1"/>
        <v>75.862068965517238</v>
      </c>
      <c r="F7">
        <f t="shared" si="1"/>
        <v>11.428571428571429</v>
      </c>
      <c r="G7">
        <f t="shared" si="1"/>
        <v>62.857142857142854</v>
      </c>
      <c r="H7">
        <f t="shared" si="1"/>
        <v>23.076923076923077</v>
      </c>
      <c r="I7">
        <f t="shared" si="1"/>
        <v>50</v>
      </c>
      <c r="J7">
        <f t="shared" si="1"/>
        <v>20.833333333333336</v>
      </c>
      <c r="K7">
        <f t="shared" si="1"/>
        <v>58.333333333333336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0B89-51C6-41DA-9AE0-D4AFA4023B7F}">
  <dimension ref="A1:E6"/>
  <sheetViews>
    <sheetView showGridLines="0" topLeftCell="A8" zoomScaleNormal="100" workbookViewId="0">
      <selection activeCell="D36" sqref="D36"/>
    </sheetView>
  </sheetViews>
  <sheetFormatPr defaultRowHeight="15" x14ac:dyDescent="0.25"/>
  <cols>
    <col min="5" max="5" width="12.5703125" customWidth="1"/>
  </cols>
  <sheetData>
    <row r="1" spans="1:5" x14ac:dyDescent="0.25">
      <c r="B1" t="s">
        <v>29</v>
      </c>
      <c r="C1" t="s">
        <v>30</v>
      </c>
      <c r="D1" t="s">
        <v>72</v>
      </c>
      <c r="E1" t="s">
        <v>31</v>
      </c>
    </row>
    <row r="2" spans="1:5" x14ac:dyDescent="0.25">
      <c r="A2" s="5" t="s">
        <v>26</v>
      </c>
      <c r="B2" s="3">
        <v>0.58620689655172409</v>
      </c>
      <c r="C2" s="3">
        <v>0.75862068965517238</v>
      </c>
      <c r="D2" s="3">
        <v>0.17241379310344829</v>
      </c>
      <c r="E2" s="3">
        <v>0.48275862068965519</v>
      </c>
    </row>
    <row r="3" spans="1:5" x14ac:dyDescent="0.25">
      <c r="A3" s="5" t="s">
        <v>27</v>
      </c>
      <c r="B3" s="3">
        <v>0.41379310344827586</v>
      </c>
      <c r="C3" s="3">
        <v>0.2413793103448276</v>
      </c>
      <c r="D3" s="3">
        <v>0.82758620689655171</v>
      </c>
      <c r="E3" s="3">
        <v>0.51724137931034486</v>
      </c>
    </row>
    <row r="5" spans="1:5" x14ac:dyDescent="0.25">
      <c r="A5" s="5" t="s">
        <v>26</v>
      </c>
      <c r="B5">
        <f>B2*100</f>
        <v>58.620689655172406</v>
      </c>
      <c r="C5">
        <f t="shared" ref="C5:E5" si="0">C2*100</f>
        <v>75.862068965517238</v>
      </c>
      <c r="D5">
        <f t="shared" si="0"/>
        <v>17.241379310344829</v>
      </c>
      <c r="E5">
        <f t="shared" si="0"/>
        <v>48.275862068965516</v>
      </c>
    </row>
    <row r="6" spans="1:5" x14ac:dyDescent="0.25">
      <c r="A6" s="5" t="s">
        <v>27</v>
      </c>
      <c r="B6">
        <f>B3*100</f>
        <v>41.379310344827587</v>
      </c>
      <c r="C6">
        <f t="shared" ref="C6:E6" si="1">C3*100</f>
        <v>24.137931034482758</v>
      </c>
      <c r="D6">
        <f t="shared" si="1"/>
        <v>82.758620689655174</v>
      </c>
      <c r="E6">
        <f t="shared" si="1"/>
        <v>51.724137931034484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Chart 16 (2)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  <vt:lpstr>Chart 19</vt:lpstr>
      <vt:lpstr>Chart 20</vt:lpstr>
      <vt:lpstr>Chart 21</vt:lpstr>
      <vt:lpstr>Chart A1.1</vt:lpstr>
      <vt:lpstr>Chart A1.2</vt:lpstr>
      <vt:lpstr>Chart A1.3</vt:lpstr>
      <vt:lpstr>Chart A2.1</vt:lpstr>
      <vt:lpstr>Chart A2.2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Healy, Peter</dc:creator>
  <cp:lastModifiedBy>Kim, Eun Hae (External)</cp:lastModifiedBy>
  <dcterms:created xsi:type="dcterms:W3CDTF">2024-03-04T08:25:12Z</dcterms:created>
  <dcterms:modified xsi:type="dcterms:W3CDTF">2024-04-10T06:34:44Z</dcterms:modified>
</cp:coreProperties>
</file>